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44" windowWidth="22116" windowHeight="8760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AF44" i="1" l="1"/>
  <c r="AE44" i="1"/>
  <c r="R44" i="1"/>
  <c r="AC44" i="1" s="1"/>
  <c r="M44" i="1"/>
  <c r="N44" i="1" s="1"/>
  <c r="M43" i="1"/>
  <c r="N43" i="1" s="1"/>
  <c r="Q43" i="1" s="1"/>
  <c r="Y43" i="1" s="1"/>
  <c r="M42" i="1"/>
  <c r="N42" i="1" s="1"/>
  <c r="M41" i="1"/>
  <c r="N41" i="1" s="1"/>
  <c r="M40" i="1"/>
  <c r="N40" i="1" s="1"/>
  <c r="AE39" i="1"/>
  <c r="M39" i="1"/>
  <c r="N39" i="1" s="1"/>
  <c r="AE38" i="1"/>
  <c r="M38" i="1"/>
  <c r="N38" i="1" s="1"/>
  <c r="M37" i="1"/>
  <c r="N37" i="1" s="1"/>
  <c r="M36" i="1"/>
  <c r="N36" i="1" s="1"/>
  <c r="M35" i="1"/>
  <c r="N35" i="1" s="1"/>
  <c r="M34" i="1"/>
  <c r="N34" i="1" s="1"/>
  <c r="M33" i="1"/>
  <c r="N33" i="1" s="1"/>
  <c r="M32" i="1"/>
  <c r="N32" i="1" s="1"/>
  <c r="M31" i="1"/>
  <c r="N31" i="1" s="1"/>
  <c r="M30" i="1"/>
  <c r="N30" i="1" s="1"/>
  <c r="Q30" i="1" s="1"/>
  <c r="Y30" i="1" s="1"/>
  <c r="M29" i="1"/>
  <c r="N29" i="1" s="1"/>
  <c r="M28" i="1"/>
  <c r="N28" i="1" s="1"/>
  <c r="M27" i="1"/>
  <c r="N27" i="1" s="1"/>
  <c r="M26" i="1"/>
  <c r="N26" i="1" s="1"/>
  <c r="Q26" i="1" s="1"/>
  <c r="R26" i="1" s="1"/>
  <c r="M25" i="1"/>
  <c r="N25" i="1" s="1"/>
  <c r="M24" i="1"/>
  <c r="N24" i="1" s="1"/>
  <c r="M23" i="1"/>
  <c r="N23" i="1" s="1"/>
  <c r="M22" i="1"/>
  <c r="N22" i="1" s="1"/>
  <c r="M21" i="1"/>
  <c r="N21" i="1" s="1"/>
  <c r="Q21" i="1" s="1"/>
  <c r="M20" i="1"/>
  <c r="N20" i="1" s="1"/>
  <c r="M19" i="1"/>
  <c r="N19" i="1" s="1"/>
  <c r="M18" i="1"/>
  <c r="N18" i="1" s="1"/>
  <c r="M17" i="1"/>
  <c r="N17" i="1" s="1"/>
  <c r="M16" i="1"/>
  <c r="N16" i="1" s="1"/>
  <c r="M15" i="1"/>
  <c r="N15" i="1" s="1"/>
  <c r="M14" i="1"/>
  <c r="N14" i="1" s="1"/>
  <c r="M13" i="1"/>
  <c r="N13" i="1" s="1"/>
  <c r="M12" i="1"/>
  <c r="N12" i="1" s="1"/>
  <c r="M11" i="1"/>
  <c r="N11" i="1" s="1"/>
  <c r="M10" i="1"/>
  <c r="N10" i="1" s="1"/>
  <c r="M9" i="1"/>
  <c r="N9" i="1" s="1"/>
  <c r="M8" i="1"/>
  <c r="N8" i="1" s="1"/>
  <c r="M7" i="1"/>
  <c r="N7" i="1" s="1"/>
  <c r="M6" i="1"/>
  <c r="N6" i="1" s="1"/>
  <c r="M5" i="1"/>
  <c r="N5" i="1" s="1"/>
  <c r="M4" i="1"/>
  <c r="N4" i="1" s="1"/>
  <c r="M3" i="1"/>
  <c r="N3" i="1" s="1"/>
  <c r="M2" i="1"/>
  <c r="N2" i="1" s="1"/>
  <c r="T44" i="1" l="1"/>
  <c r="AA44" i="1" s="1"/>
  <c r="AB44" i="1" s="1"/>
  <c r="O6" i="1"/>
  <c r="Q6" i="1"/>
  <c r="Q11" i="1"/>
  <c r="O11" i="1"/>
  <c r="O12" i="1"/>
  <c r="Q12" i="1"/>
  <c r="O13" i="1"/>
  <c r="Q13" i="1"/>
  <c r="Q7" i="1"/>
  <c r="O7" i="1"/>
  <c r="O10" i="1"/>
  <c r="Q10" i="1"/>
  <c r="Q3" i="1"/>
  <c r="O3" i="1"/>
  <c r="Q9" i="1"/>
  <c r="O9" i="1"/>
  <c r="O2" i="1"/>
  <c r="Q2" i="1"/>
  <c r="Q5" i="1"/>
  <c r="O5" i="1"/>
  <c r="O14" i="1"/>
  <c r="Q14" i="1"/>
  <c r="O4" i="1"/>
  <c r="Q17" i="1"/>
  <c r="O17" i="1"/>
  <c r="Q20" i="1"/>
  <c r="O20" i="1"/>
  <c r="Q4" i="1"/>
  <c r="Q8" i="1"/>
  <c r="Q18" i="1"/>
  <c r="O18" i="1"/>
  <c r="R21" i="1"/>
  <c r="AF21" i="1"/>
  <c r="Y21" i="1"/>
  <c r="Z30" i="1"/>
  <c r="W30" i="1"/>
  <c r="Q16" i="1"/>
  <c r="O16" i="1"/>
  <c r="O24" i="1"/>
  <c r="Q24" i="1"/>
  <c r="O8" i="1"/>
  <c r="Q15" i="1"/>
  <c r="O15" i="1"/>
  <c r="Q19" i="1"/>
  <c r="O19" i="1"/>
  <c r="O21" i="1"/>
  <c r="Q22" i="1"/>
  <c r="O23" i="1"/>
  <c r="Q23" i="1"/>
  <c r="AC26" i="1"/>
  <c r="T26" i="1"/>
  <c r="U26" i="1"/>
  <c r="AD26" i="1" s="1"/>
  <c r="AF26" i="1"/>
  <c r="O27" i="1"/>
  <c r="Q27" i="1"/>
  <c r="Q34" i="1"/>
  <c r="O34" i="1"/>
  <c r="O22" i="1"/>
  <c r="O30" i="1"/>
  <c r="Q42" i="1"/>
  <c r="O42" i="1"/>
  <c r="AF30" i="1"/>
  <c r="R30" i="1"/>
  <c r="Q32" i="1"/>
  <c r="O32" i="1"/>
  <c r="Q33" i="1"/>
  <c r="O33" i="1"/>
  <c r="Q41" i="1"/>
  <c r="O41" i="1"/>
  <c r="O26" i="1"/>
  <c r="Y26" i="1"/>
  <c r="O28" i="1"/>
  <c r="Q28" i="1"/>
  <c r="Q31" i="1"/>
  <c r="O31" i="1"/>
  <c r="Q39" i="1"/>
  <c r="O39" i="1"/>
  <c r="Q40" i="1"/>
  <c r="O40" i="1"/>
  <c r="Q37" i="1"/>
  <c r="O37" i="1"/>
  <c r="O38" i="1"/>
  <c r="Q38" i="1"/>
  <c r="O43" i="1"/>
  <c r="O25" i="1"/>
  <c r="O29" i="1"/>
  <c r="Q36" i="1"/>
  <c r="O36" i="1"/>
  <c r="W43" i="1"/>
  <c r="Z43" i="1"/>
  <c r="Z44" i="1"/>
  <c r="O44" i="1"/>
  <c r="Q25" i="1"/>
  <c r="Q29" i="1"/>
  <c r="Q35" i="1"/>
  <c r="O35" i="1"/>
  <c r="AE37" i="1"/>
  <c r="R43" i="1"/>
  <c r="AF43" i="1"/>
  <c r="U44" i="1"/>
  <c r="AD44" i="1" s="1"/>
  <c r="R28" i="1" l="1"/>
  <c r="AF28" i="1"/>
  <c r="Y28" i="1"/>
  <c r="AF3" i="1"/>
  <c r="Y3" i="1"/>
  <c r="R3" i="1"/>
  <c r="AF7" i="1"/>
  <c r="Y7" i="1"/>
  <c r="R7" i="1"/>
  <c r="AF11" i="1"/>
  <c r="Y11" i="1"/>
  <c r="R11" i="1"/>
  <c r="Y38" i="1"/>
  <c r="AF38" i="1"/>
  <c r="R38" i="1"/>
  <c r="R16" i="1"/>
  <c r="AF16" i="1"/>
  <c r="Y16" i="1"/>
  <c r="AC43" i="1"/>
  <c r="T43" i="1"/>
  <c r="U43" i="1"/>
  <c r="AD43" i="1" s="1"/>
  <c r="AF25" i="1"/>
  <c r="Y25" i="1"/>
  <c r="R25" i="1"/>
  <c r="AF40" i="1"/>
  <c r="Y40" i="1"/>
  <c r="R40" i="1"/>
  <c r="AF39" i="1"/>
  <c r="R39" i="1"/>
  <c r="Y39" i="1"/>
  <c r="R32" i="1"/>
  <c r="AF32" i="1"/>
  <c r="Y32" i="1"/>
  <c r="AF42" i="1"/>
  <c r="Y42" i="1"/>
  <c r="R42" i="1"/>
  <c r="AF34" i="1"/>
  <c r="Y34" i="1"/>
  <c r="R34" i="1"/>
  <c r="AF22" i="1"/>
  <c r="Y22" i="1"/>
  <c r="R22" i="1"/>
  <c r="AC21" i="1"/>
  <c r="T21" i="1"/>
  <c r="U21" i="1"/>
  <c r="AD21" i="1" s="1"/>
  <c r="R18" i="1"/>
  <c r="AF18" i="1"/>
  <c r="Y18" i="1"/>
  <c r="AF2" i="1"/>
  <c r="Y2" i="1"/>
  <c r="R2" i="1"/>
  <c r="AF10" i="1"/>
  <c r="Y10" i="1"/>
  <c r="R10" i="1"/>
  <c r="AF6" i="1"/>
  <c r="Y6" i="1"/>
  <c r="R6" i="1"/>
  <c r="AF29" i="1"/>
  <c r="Y29" i="1"/>
  <c r="R29" i="1"/>
  <c r="V26" i="1"/>
  <c r="AA26" i="1"/>
  <c r="AB26" i="1" s="1"/>
  <c r="Z21" i="1"/>
  <c r="W21" i="1"/>
  <c r="AE21" i="1" s="1"/>
  <c r="AF4" i="1"/>
  <c r="Y4" i="1"/>
  <c r="R4" i="1"/>
  <c r="AF9" i="1"/>
  <c r="Y9" i="1"/>
  <c r="R9" i="1"/>
  <c r="AF12" i="1"/>
  <c r="Y12" i="1"/>
  <c r="R12" i="1"/>
  <c r="Y37" i="1"/>
  <c r="AF37" i="1"/>
  <c r="R37" i="1"/>
  <c r="Y14" i="1"/>
  <c r="R14" i="1"/>
  <c r="AF14" i="1"/>
  <c r="AF13" i="1"/>
  <c r="Y13" i="1"/>
  <c r="R13" i="1"/>
  <c r="AF35" i="1"/>
  <c r="Y35" i="1"/>
  <c r="R35" i="1"/>
  <c r="AF36" i="1"/>
  <c r="Y36" i="1"/>
  <c r="R36" i="1"/>
  <c r="AF31" i="1"/>
  <c r="Y31" i="1"/>
  <c r="R31" i="1"/>
  <c r="Z26" i="1"/>
  <c r="W26" i="1"/>
  <c r="R41" i="1"/>
  <c r="AF41" i="1"/>
  <c r="Y41" i="1"/>
  <c r="R33" i="1"/>
  <c r="Y33" i="1"/>
  <c r="AF33" i="1"/>
  <c r="T30" i="1"/>
  <c r="AC30" i="1"/>
  <c r="U30" i="1"/>
  <c r="AD30" i="1" s="1"/>
  <c r="R27" i="1"/>
  <c r="AF27" i="1"/>
  <c r="Y27" i="1"/>
  <c r="R23" i="1"/>
  <c r="Y23" i="1"/>
  <c r="AF23" i="1"/>
  <c r="AF19" i="1"/>
  <c r="Y19" i="1"/>
  <c r="R19" i="1"/>
  <c r="R15" i="1"/>
  <c r="AF15" i="1"/>
  <c r="Y15" i="1"/>
  <c r="R24" i="1"/>
  <c r="AF24" i="1"/>
  <c r="Y24" i="1"/>
  <c r="AF8" i="1"/>
  <c r="Y8" i="1"/>
  <c r="R8" i="1"/>
  <c r="R20" i="1"/>
  <c r="Y20" i="1"/>
  <c r="AF20" i="1"/>
  <c r="R17" i="1"/>
  <c r="AF17" i="1"/>
  <c r="Y17" i="1"/>
  <c r="AF5" i="1"/>
  <c r="Y5" i="1"/>
  <c r="R5" i="1"/>
  <c r="AE26" i="1" l="1"/>
  <c r="W8" i="1"/>
  <c r="Z8" i="1"/>
  <c r="Z23" i="1"/>
  <c r="W23" i="1"/>
  <c r="AE23" i="1" s="1"/>
  <c r="AE30" i="1"/>
  <c r="W35" i="1"/>
  <c r="Z35" i="1"/>
  <c r="W12" i="1"/>
  <c r="Z12" i="1"/>
  <c r="U34" i="1"/>
  <c r="AD34" i="1" s="1"/>
  <c r="AC34" i="1"/>
  <c r="T34" i="1"/>
  <c r="U32" i="1"/>
  <c r="AD32" i="1" s="1"/>
  <c r="AC32" i="1"/>
  <c r="T32" i="1"/>
  <c r="Z25" i="1"/>
  <c r="W25" i="1"/>
  <c r="AC16" i="1"/>
  <c r="T16" i="1"/>
  <c r="U16" i="1"/>
  <c r="AD16" i="1" s="1"/>
  <c r="Z20" i="1"/>
  <c r="W20" i="1"/>
  <c r="AE20" i="1" s="1"/>
  <c r="Z15" i="1"/>
  <c r="W15" i="1"/>
  <c r="W36" i="1"/>
  <c r="Z36" i="1"/>
  <c r="AC4" i="1"/>
  <c r="T4" i="1"/>
  <c r="U4" i="1"/>
  <c r="AD4" i="1" s="1"/>
  <c r="W6" i="1"/>
  <c r="Z6" i="1"/>
  <c r="W34" i="1"/>
  <c r="Z34" i="1"/>
  <c r="AC7" i="1"/>
  <c r="T7" i="1"/>
  <c r="U7" i="1"/>
  <c r="AD7" i="1" s="1"/>
  <c r="AC28" i="1"/>
  <c r="T28" i="1"/>
  <c r="U28" i="1"/>
  <c r="AD28" i="1" s="1"/>
  <c r="Z24" i="1"/>
  <c r="W24" i="1"/>
  <c r="AE24" i="1" s="1"/>
  <c r="Z27" i="1"/>
  <c r="W27" i="1"/>
  <c r="W33" i="1"/>
  <c r="Z33" i="1"/>
  <c r="U41" i="1"/>
  <c r="AD41" i="1" s="1"/>
  <c r="AC41" i="1"/>
  <c r="T41" i="1"/>
  <c r="W31" i="1"/>
  <c r="Z31" i="1"/>
  <c r="AC13" i="1"/>
  <c r="T13" i="1"/>
  <c r="U13" i="1"/>
  <c r="AD13" i="1" s="1"/>
  <c r="U14" i="1"/>
  <c r="AD14" i="1" s="1"/>
  <c r="AC14" i="1"/>
  <c r="T14" i="1"/>
  <c r="U9" i="1"/>
  <c r="AD9" i="1" s="1"/>
  <c r="AC9" i="1"/>
  <c r="T9" i="1"/>
  <c r="W4" i="1"/>
  <c r="Z4" i="1"/>
  <c r="Z29" i="1"/>
  <c r="W29" i="1"/>
  <c r="U2" i="1"/>
  <c r="AD2" i="1" s="1"/>
  <c r="AC2" i="1"/>
  <c r="T2" i="1"/>
  <c r="AA21" i="1"/>
  <c r="AB21" i="1" s="1"/>
  <c r="V21" i="1"/>
  <c r="Z22" i="1"/>
  <c r="W22" i="1"/>
  <c r="AE22" i="1" s="1"/>
  <c r="W32" i="1"/>
  <c r="Z32" i="1"/>
  <c r="AC39" i="1"/>
  <c r="T39" i="1"/>
  <c r="U39" i="1"/>
  <c r="AD39" i="1" s="1"/>
  <c r="Z16" i="1"/>
  <c r="W16" i="1"/>
  <c r="U11" i="1"/>
  <c r="AD11" i="1" s="1"/>
  <c r="T11" i="1"/>
  <c r="AC11" i="1"/>
  <c r="Z7" i="1"/>
  <c r="W7" i="1"/>
  <c r="AC24" i="1"/>
  <c r="T24" i="1"/>
  <c r="U24" i="1"/>
  <c r="AD24" i="1" s="1"/>
  <c r="AC19" i="1"/>
  <c r="T19" i="1"/>
  <c r="U19" i="1"/>
  <c r="AD19" i="1" s="1"/>
  <c r="AC27" i="1"/>
  <c r="T27" i="1"/>
  <c r="U27" i="1"/>
  <c r="AD27" i="1" s="1"/>
  <c r="W41" i="1"/>
  <c r="Z41" i="1"/>
  <c r="U36" i="1"/>
  <c r="AD36" i="1" s="1"/>
  <c r="AC36" i="1"/>
  <c r="T36" i="1"/>
  <c r="U37" i="1"/>
  <c r="AD37" i="1" s="1"/>
  <c r="AC37" i="1"/>
  <c r="T37" i="1"/>
  <c r="U6" i="1"/>
  <c r="AD6" i="1" s="1"/>
  <c r="AC6" i="1"/>
  <c r="T6" i="1"/>
  <c r="W10" i="1"/>
  <c r="Z10" i="1"/>
  <c r="Z42" i="1"/>
  <c r="W42" i="1"/>
  <c r="T40" i="1"/>
  <c r="AC40" i="1"/>
  <c r="U40" i="1"/>
  <c r="AD40" i="1" s="1"/>
  <c r="AE43" i="1"/>
  <c r="AC3" i="1"/>
  <c r="T3" i="1"/>
  <c r="U3" i="1"/>
  <c r="AD3" i="1" s="1"/>
  <c r="Z17" i="1"/>
  <c r="W17" i="1"/>
  <c r="Z19" i="1"/>
  <c r="W19" i="1"/>
  <c r="AE19" i="1" s="1"/>
  <c r="AC23" i="1"/>
  <c r="T23" i="1"/>
  <c r="U23" i="1"/>
  <c r="AD23" i="1" s="1"/>
  <c r="U31" i="1"/>
  <c r="AD31" i="1" s="1"/>
  <c r="AC31" i="1"/>
  <c r="T31" i="1"/>
  <c r="AC29" i="1"/>
  <c r="T29" i="1"/>
  <c r="U29" i="1"/>
  <c r="AD29" i="1" s="1"/>
  <c r="Z18" i="1"/>
  <c r="W18" i="1"/>
  <c r="AC22" i="1"/>
  <c r="T22" i="1"/>
  <c r="U22" i="1"/>
  <c r="AD22" i="1" s="1"/>
  <c r="W40" i="1"/>
  <c r="Z40" i="1"/>
  <c r="Z3" i="1"/>
  <c r="W3" i="1"/>
  <c r="U5" i="1"/>
  <c r="AD5" i="1" s="1"/>
  <c r="AC5" i="1"/>
  <c r="T5" i="1"/>
  <c r="AC20" i="1"/>
  <c r="T20" i="1"/>
  <c r="U20" i="1"/>
  <c r="AD20" i="1" s="1"/>
  <c r="Z5" i="1"/>
  <c r="W5" i="1"/>
  <c r="AC17" i="1"/>
  <c r="T17" i="1"/>
  <c r="U17" i="1"/>
  <c r="AD17" i="1" s="1"/>
  <c r="AC8" i="1"/>
  <c r="T8" i="1"/>
  <c r="U8" i="1"/>
  <c r="AD8" i="1" s="1"/>
  <c r="AC15" i="1"/>
  <c r="T15" i="1"/>
  <c r="U15" i="1"/>
  <c r="AD15" i="1" s="1"/>
  <c r="AA30" i="1"/>
  <c r="AB30" i="1" s="1"/>
  <c r="V30" i="1"/>
  <c r="U33" i="1"/>
  <c r="AD33" i="1" s="1"/>
  <c r="AC33" i="1"/>
  <c r="T33" i="1"/>
  <c r="U35" i="1"/>
  <c r="AD35" i="1" s="1"/>
  <c r="AC35" i="1"/>
  <c r="T35" i="1"/>
  <c r="Z13" i="1"/>
  <c r="W13" i="1"/>
  <c r="W14" i="1"/>
  <c r="Z14" i="1"/>
  <c r="T12" i="1"/>
  <c r="U12" i="1"/>
  <c r="AD12" i="1" s="1"/>
  <c r="AC12" i="1"/>
  <c r="Z9" i="1"/>
  <c r="W9" i="1"/>
  <c r="U10" i="1"/>
  <c r="AD10" i="1" s="1"/>
  <c r="AC10" i="1"/>
  <c r="T10" i="1"/>
  <c r="W2" i="1"/>
  <c r="Z2" i="1"/>
  <c r="AC18" i="1"/>
  <c r="T18" i="1"/>
  <c r="U18" i="1"/>
  <c r="AD18" i="1" s="1"/>
  <c r="U42" i="1"/>
  <c r="AD42" i="1" s="1"/>
  <c r="AC42" i="1"/>
  <c r="T42" i="1"/>
  <c r="AC25" i="1"/>
  <c r="T25" i="1"/>
  <c r="U25" i="1"/>
  <c r="AD25" i="1" s="1"/>
  <c r="AA43" i="1"/>
  <c r="AB43" i="1" s="1"/>
  <c r="V43" i="1"/>
  <c r="AC38" i="1"/>
  <c r="T38" i="1"/>
  <c r="U38" i="1"/>
  <c r="AD38" i="1" s="1"/>
  <c r="Z11" i="1"/>
  <c r="W11" i="1"/>
  <c r="Z28" i="1"/>
  <c r="W28" i="1"/>
  <c r="V10" i="1" l="1"/>
  <c r="AA10" i="1"/>
  <c r="AB10" i="1" s="1"/>
  <c r="AA20" i="1"/>
  <c r="AB20" i="1" s="1"/>
  <c r="V20" i="1"/>
  <c r="AE31" i="1"/>
  <c r="AE3" i="1"/>
  <c r="AE40" i="1"/>
  <c r="V2" i="1"/>
  <c r="AA2" i="1"/>
  <c r="AB2" i="1" s="1"/>
  <c r="V14" i="1"/>
  <c r="AA14" i="1"/>
  <c r="AB14" i="1" s="1"/>
  <c r="AE41" i="1"/>
  <c r="AE4" i="1"/>
  <c r="AE16" i="1"/>
  <c r="AA32" i="1"/>
  <c r="AB32" i="1" s="1"/>
  <c r="V32" i="1"/>
  <c r="V25" i="1"/>
  <c r="AA25" i="1"/>
  <c r="AB25" i="1" s="1"/>
  <c r="AE33" i="1"/>
  <c r="AA15" i="1"/>
  <c r="AB15" i="1" s="1"/>
  <c r="V15" i="1"/>
  <c r="AA19" i="1"/>
  <c r="AB19" i="1" s="1"/>
  <c r="V19" i="1"/>
  <c r="AA28" i="1"/>
  <c r="AB28" i="1" s="1"/>
  <c r="V28" i="1"/>
  <c r="AE25" i="1"/>
  <c r="AE42" i="1"/>
  <c r="AA18" i="1"/>
  <c r="AB18" i="1" s="1"/>
  <c r="V18" i="1"/>
  <c r="AA35" i="1"/>
  <c r="AB35" i="1" s="1"/>
  <c r="V35" i="1"/>
  <c r="AA33" i="1"/>
  <c r="AB33" i="1" s="1"/>
  <c r="V33" i="1"/>
  <c r="AE15" i="1"/>
  <c r="V8" i="1"/>
  <c r="AA8" i="1"/>
  <c r="AB8" i="1" s="1"/>
  <c r="AE17" i="1"/>
  <c r="AE5" i="1"/>
  <c r="AA31" i="1"/>
  <c r="AB31" i="1" s="1"/>
  <c r="V31" i="1"/>
  <c r="AE6" i="1"/>
  <c r="AA37" i="1"/>
  <c r="AB37" i="1" s="1"/>
  <c r="V37" i="1"/>
  <c r="AA36" i="1"/>
  <c r="AB36" i="1" s="1"/>
  <c r="V36" i="1"/>
  <c r="AA24" i="1"/>
  <c r="AB24" i="1" s="1"/>
  <c r="V24" i="1"/>
  <c r="AA39" i="1"/>
  <c r="V39" i="1"/>
  <c r="AE9" i="1"/>
  <c r="AA41" i="1"/>
  <c r="AB41" i="1" s="1"/>
  <c r="V41" i="1"/>
  <c r="AE28" i="1"/>
  <c r="V7" i="1"/>
  <c r="AA7" i="1"/>
  <c r="AB7" i="1" s="1"/>
  <c r="V4" i="1"/>
  <c r="AA4" i="1"/>
  <c r="AB4" i="1" s="1"/>
  <c r="AE32" i="1"/>
  <c r="V12" i="1"/>
  <c r="AA12" i="1"/>
  <c r="AB12" i="1" s="1"/>
  <c r="AE29" i="1"/>
  <c r="AA27" i="1"/>
  <c r="AB27" i="1" s="1"/>
  <c r="V27" i="1"/>
  <c r="AE13" i="1"/>
  <c r="AE34" i="1"/>
  <c r="V42" i="1"/>
  <c r="AA42" i="1"/>
  <c r="AB42" i="1" s="1"/>
  <c r="AE35" i="1"/>
  <c r="AA17" i="1"/>
  <c r="AB17" i="1" s="1"/>
  <c r="V17" i="1"/>
  <c r="AA22" i="1"/>
  <c r="AB22" i="1" s="1"/>
  <c r="V22" i="1"/>
  <c r="V3" i="1"/>
  <c r="AA3" i="1"/>
  <c r="AB3" i="1" s="1"/>
  <c r="AE36" i="1"/>
  <c r="AE27" i="1"/>
  <c r="V11" i="1"/>
  <c r="AA11" i="1"/>
  <c r="AB11" i="1" s="1"/>
  <c r="V13" i="1"/>
  <c r="AA13" i="1"/>
  <c r="AB13" i="1" s="1"/>
  <c r="AE7" i="1"/>
  <c r="AA34" i="1"/>
  <c r="AB34" i="1" s="1"/>
  <c r="V34" i="1"/>
  <c r="V38" i="1"/>
  <c r="AA38" i="1"/>
  <c r="AB38" i="1" s="1"/>
  <c r="AE18" i="1"/>
  <c r="AE10" i="1"/>
  <c r="AE12" i="1"/>
  <c r="V5" i="1"/>
  <c r="AA5" i="1"/>
  <c r="AB5" i="1" s="1"/>
  <c r="V29" i="1"/>
  <c r="AA29" i="1"/>
  <c r="AB29" i="1" s="1"/>
  <c r="AA40" i="1"/>
  <c r="AB40" i="1" s="1"/>
  <c r="V40" i="1"/>
  <c r="V6" i="1"/>
  <c r="AA6" i="1"/>
  <c r="AB6" i="1" s="1"/>
  <c r="AE11" i="1"/>
  <c r="AE2" i="1"/>
  <c r="V9" i="1"/>
  <c r="AA9" i="1"/>
  <c r="AB9" i="1" s="1"/>
  <c r="AE14" i="1"/>
  <c r="AA16" i="1"/>
  <c r="AB16" i="1" s="1"/>
  <c r="V16" i="1"/>
  <c r="AE8" i="1"/>
  <c r="AA23" i="1"/>
  <c r="AB23" i="1" s="1"/>
  <c r="V23" i="1"/>
</calcChain>
</file>

<file path=xl/sharedStrings.xml><?xml version="1.0" encoding="utf-8"?>
<sst xmlns="http://schemas.openxmlformats.org/spreadsheetml/2006/main" count="30" uniqueCount="30">
  <si>
    <t>N°</t>
  </si>
  <si>
    <t>Nombre del Profesional</t>
  </si>
  <si>
    <t>RUT profesional</t>
  </si>
  <si>
    <t>Especialidad del profesional</t>
  </si>
  <si>
    <t>Horas semanales contratado</t>
  </si>
  <si>
    <t>Total horas anual contratado (52 semanas)</t>
  </si>
  <si>
    <t>Dias de Vacaciones</t>
  </si>
  <si>
    <t>Dias de permisos Administrativo</t>
  </si>
  <si>
    <t>Dias de Congreso o capacitación</t>
  </si>
  <si>
    <t>DIAS Descanso compensatorio, Ley de Urgencia</t>
  </si>
  <si>
    <t>Total semanas disponibles para trabajar (max 52 semanas)</t>
  </si>
  <si>
    <t>Total horas disponibles especialista año</t>
  </si>
  <si>
    <t>% Horas clinicas disponibles año por especialista</t>
  </si>
  <si>
    <t xml:space="preserve">Total Horas por ALTA </t>
  </si>
  <si>
    <t xml:space="preserve">Total de ALTAS proyectadas por especialista </t>
  </si>
  <si>
    <t>Total consultas NUEVAS a programar (MINIMO REALIZABLE)</t>
  </si>
  <si>
    <t>Tiempo CONSULTA NUEVA (minutos)</t>
  </si>
  <si>
    <r>
      <t xml:space="preserve">Total Horas destinadas a </t>
    </r>
    <r>
      <rPr>
        <b/>
        <sz val="8"/>
        <color theme="1"/>
        <rFont val="Calibri"/>
        <family val="2"/>
        <scheme val="minor"/>
      </rPr>
      <t>CONSULTAS NUEVAS</t>
    </r>
  </si>
  <si>
    <t>Ingresos a Tratamiento de la especialidad</t>
  </si>
  <si>
    <t>% Horas especialista destinadas a consultas nuevas</t>
  </si>
  <si>
    <t xml:space="preserve">Total consultas REPETIDAS a programar por CONTROL </t>
  </si>
  <si>
    <t xml:space="preserve"> Tiempo CONSULTA REPETIDA CONTROL (minutos)</t>
  </si>
  <si>
    <t>Total horas destinadas a consultas REPETIDAS por control</t>
  </si>
  <si>
    <t>% Horas destinadas a consultas REPETIDAS por control</t>
  </si>
  <si>
    <t>TOTAL HORAS PROGRAMADAS ESPECIALISTA</t>
  </si>
  <si>
    <t>% HORAS PROGRAMADAS ESPECIALISTA</t>
  </si>
  <si>
    <t>COMGES - TOTAL CONSULTAS NUEVAS</t>
  </si>
  <si>
    <t>COMGES - INGRESOS A TRATAMIENTO</t>
  </si>
  <si>
    <t>COMGES - TOTAL CONSULTAS REPETIDAS</t>
  </si>
  <si>
    <t>COMGES - TOTAL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</si>
</sst>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2" fillId="0" borderId="12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164" fontId="1" fillId="0" borderId="13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" fontId="1" fillId="5" borderId="13" xfId="0" applyNumberFormat="1" applyFont="1" applyFill="1" applyBorder="1" applyAlignment="1">
      <alignment horizontal="center"/>
    </xf>
    <xf numFmtId="1" fontId="1" fillId="0" borderId="8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4" fontId="1" fillId="0" borderId="14" xfId="0" applyNumberFormat="1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64" fontId="1" fillId="0" borderId="14" xfId="0" applyNumberFormat="1" applyFont="1" applyFill="1" applyBorder="1" applyAlignment="1">
      <alignment horizontal="center"/>
    </xf>
    <xf numFmtId="1" fontId="2" fillId="0" borderId="12" xfId="0" applyNumberFormat="1" applyFont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2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1" fillId="0" borderId="17" xfId="0" applyNumberFormat="1" applyFont="1" applyFill="1" applyBorder="1" applyAlignment="1">
      <alignment horizontal="center"/>
    </xf>
    <xf numFmtId="164" fontId="1" fillId="0" borderId="18" xfId="0" applyNumberFormat="1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1" fontId="1" fillId="5" borderId="18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" fontId="2" fillId="0" borderId="16" xfId="0" applyNumberFormat="1" applyFont="1" applyFill="1" applyBorder="1" applyAlignment="1">
      <alignment horizontal="center"/>
    </xf>
    <xf numFmtId="164" fontId="1" fillId="0" borderId="17" xfId="0" applyNumberFormat="1" applyFont="1" applyBorder="1" applyAlignment="1">
      <alignment horizontal="center"/>
    </xf>
    <xf numFmtId="1" fontId="2" fillId="0" borderId="15" xfId="0" applyNumberFormat="1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1" fontId="2" fillId="0" borderId="17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4"/>
  <sheetViews>
    <sheetView tabSelected="1" workbookViewId="0">
      <selection activeCell="M1" sqref="M1:M1048576"/>
    </sheetView>
  </sheetViews>
  <sheetFormatPr baseColWidth="10" defaultColWidth="11.44140625" defaultRowHeight="10.199999999999999" x14ac:dyDescent="0.2"/>
  <cols>
    <col min="1" max="1" width="3.6640625" style="27" customWidth="1"/>
    <col min="2" max="5" width="11.44140625" style="25" customWidth="1"/>
    <col min="6" max="6" width="15" style="25" customWidth="1"/>
    <col min="7" max="7" width="9.33203125" style="26" customWidth="1"/>
    <col min="8" max="8" width="11.44140625" style="26" customWidth="1"/>
    <col min="9" max="9" width="8.33203125" style="26" customWidth="1"/>
    <col min="10" max="10" width="10.5546875" style="26" customWidth="1"/>
    <col min="11" max="11" width="9.88671875" style="26" customWidth="1"/>
    <col min="12" max="15" width="11.44140625" style="26" customWidth="1"/>
    <col min="16" max="16" width="7.88671875" style="26" customWidth="1"/>
    <col min="17" max="17" width="9.5546875" style="26" customWidth="1"/>
    <col min="18" max="18" width="10.5546875" style="26" customWidth="1"/>
    <col min="19" max="19" width="10.33203125" style="26" customWidth="1"/>
    <col min="20" max="20" width="8.6640625" style="26" customWidth="1"/>
    <col min="21" max="21" width="11.109375" style="26" customWidth="1"/>
    <col min="22" max="22" width="11" style="26" customWidth="1"/>
    <col min="23" max="28" width="11.44140625" style="26" customWidth="1"/>
    <col min="29" max="32" width="10.5546875" style="26" customWidth="1"/>
    <col min="33" max="33" width="11.44140625" style="25" customWidth="1"/>
    <col min="34" max="16384" width="11.44140625" style="25"/>
  </cols>
  <sheetData>
    <row r="1" spans="1:32" s="22" customFormat="1" ht="96" customHeight="1" thickBot="1" x14ac:dyDescent="0.35">
      <c r="A1" s="1" t="s">
        <v>0</v>
      </c>
      <c r="B1" s="2" t="s">
        <v>1</v>
      </c>
      <c r="C1" s="3"/>
      <c r="D1" s="3"/>
      <c r="E1" s="4" t="s">
        <v>2</v>
      </c>
      <c r="F1" s="4" t="s">
        <v>3</v>
      </c>
      <c r="G1" s="4" t="s">
        <v>4</v>
      </c>
      <c r="H1" s="5" t="s">
        <v>5</v>
      </c>
      <c r="I1" s="6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7" t="s">
        <v>11</v>
      </c>
      <c r="O1" s="8" t="s">
        <v>12</v>
      </c>
      <c r="P1" s="9" t="s">
        <v>13</v>
      </c>
      <c r="Q1" s="10" t="s">
        <v>14</v>
      </c>
      <c r="R1" s="11" t="s">
        <v>15</v>
      </c>
      <c r="S1" s="12" t="s">
        <v>16</v>
      </c>
      <c r="T1" s="13" t="s">
        <v>17</v>
      </c>
      <c r="U1" s="14" t="s">
        <v>18</v>
      </c>
      <c r="V1" s="14" t="s">
        <v>19</v>
      </c>
      <c r="W1" s="15" t="s">
        <v>20</v>
      </c>
      <c r="X1" s="16" t="s">
        <v>21</v>
      </c>
      <c r="Y1" s="16" t="s">
        <v>22</v>
      </c>
      <c r="Z1" s="17" t="s">
        <v>23</v>
      </c>
      <c r="AA1" s="18" t="s">
        <v>24</v>
      </c>
      <c r="AB1" s="9" t="s">
        <v>25</v>
      </c>
      <c r="AC1" s="19" t="s">
        <v>26</v>
      </c>
      <c r="AD1" s="20" t="s">
        <v>27</v>
      </c>
      <c r="AE1" s="20" t="s">
        <v>28</v>
      </c>
      <c r="AF1" s="21" t="s">
        <v>29</v>
      </c>
    </row>
    <row r="2" spans="1:32" x14ac:dyDescent="0.2">
      <c r="A2" s="23">
        <v>1</v>
      </c>
      <c r="B2" s="24"/>
      <c r="H2" s="27"/>
      <c r="I2" s="28"/>
      <c r="J2" s="29"/>
      <c r="K2" s="29"/>
      <c r="L2" s="29"/>
      <c r="M2" s="29" t="e">
        <f>52-#REF!</f>
        <v>#REF!</v>
      </c>
      <c r="N2" s="30" t="e">
        <f>M2*G2</f>
        <v>#REF!</v>
      </c>
      <c r="O2" s="31" t="e">
        <f>N2/H2*100</f>
        <v>#REF!</v>
      </c>
      <c r="P2" s="32">
        <v>2.5</v>
      </c>
      <c r="Q2" s="33" t="e">
        <f t="shared" ref="Q2:Q43" si="0">N2/P2</f>
        <v>#REF!</v>
      </c>
      <c r="R2" s="34" t="e">
        <f t="shared" ref="R2:R44" si="1">Q2</f>
        <v>#REF!</v>
      </c>
      <c r="S2" s="35">
        <v>15</v>
      </c>
      <c r="T2" s="29" t="e">
        <f>(R2*S2)/60</f>
        <v>#REF!</v>
      </c>
      <c r="U2" s="36" t="e">
        <f>R2</f>
        <v>#REF!</v>
      </c>
      <c r="V2" s="29" t="e">
        <f>T2/N2*100</f>
        <v>#REF!</v>
      </c>
      <c r="W2" s="41" t="e">
        <f>Y2*60/X2</f>
        <v>#REF!</v>
      </c>
      <c r="X2" s="42">
        <v>15</v>
      </c>
      <c r="Y2" s="37" t="e">
        <f>(((P2*60)-(S2+#REF!+#REF!))/60)*Q2</f>
        <v>#REF!</v>
      </c>
      <c r="Z2" s="39" t="e">
        <f>Y2/N2*100</f>
        <v>#REF!</v>
      </c>
      <c r="AA2" s="43" t="e">
        <f>T2+#REF!+#REF!+Y2+#REF!</f>
        <v>#REF!</v>
      </c>
      <c r="AB2" s="44" t="e">
        <f>AA2/N2*100</f>
        <v>#REF!</v>
      </c>
      <c r="AC2" s="45" t="e">
        <f>R2</f>
        <v>#REF!</v>
      </c>
      <c r="AD2" s="46" t="e">
        <f>U2</f>
        <v>#REF!</v>
      </c>
      <c r="AE2" s="46" t="e">
        <f>#REF!+W2</f>
        <v>#REF!</v>
      </c>
      <c r="AF2" s="47" t="e">
        <f>Q2</f>
        <v>#REF!</v>
      </c>
    </row>
    <row r="3" spans="1:32" x14ac:dyDescent="0.2">
      <c r="A3" s="23">
        <v>2</v>
      </c>
      <c r="B3" s="24"/>
      <c r="H3" s="27"/>
      <c r="I3" s="43"/>
      <c r="J3" s="37"/>
      <c r="K3" s="37"/>
      <c r="L3" s="37"/>
      <c r="M3" s="37" t="e">
        <f>52-#REF!</f>
        <v>#REF!</v>
      </c>
      <c r="N3" s="48" t="e">
        <f>M3*G3</f>
        <v>#REF!</v>
      </c>
      <c r="O3" s="31" t="e">
        <f>N3/H3*100</f>
        <v>#REF!</v>
      </c>
      <c r="P3" s="32">
        <v>2.5</v>
      </c>
      <c r="Q3" s="33" t="e">
        <f t="shared" si="0"/>
        <v>#REF!</v>
      </c>
      <c r="R3" s="41" t="e">
        <f t="shared" si="1"/>
        <v>#REF!</v>
      </c>
      <c r="S3" s="26">
        <v>15</v>
      </c>
      <c r="T3" s="37" t="e">
        <f t="shared" ref="T3:T44" si="2">(R3*S3)/60</f>
        <v>#REF!</v>
      </c>
      <c r="U3" s="38" t="e">
        <f>R3</f>
        <v>#REF!</v>
      </c>
      <c r="V3" s="37" t="e">
        <f>T3/N3*100</f>
        <v>#REF!</v>
      </c>
      <c r="W3" s="41" t="e">
        <f t="shared" ref="W3:W43" si="3">Y3*60/X3</f>
        <v>#REF!</v>
      </c>
      <c r="X3" s="42">
        <v>15</v>
      </c>
      <c r="Y3" s="37" t="e">
        <f>(((P3*60)-(S3+#REF!+#REF!))/60)*Q3</f>
        <v>#REF!</v>
      </c>
      <c r="Z3" s="39" t="e">
        <f>Y3/N3*100</f>
        <v>#REF!</v>
      </c>
      <c r="AA3" s="43" t="e">
        <f>T3+#REF!+#REF!+Y3+#REF!</f>
        <v>#REF!</v>
      </c>
      <c r="AB3" s="44" t="e">
        <f>AA3/N3*100</f>
        <v>#REF!</v>
      </c>
      <c r="AC3" s="49" t="e">
        <f>R3</f>
        <v>#REF!</v>
      </c>
      <c r="AD3" s="40" t="e">
        <f>U3</f>
        <v>#REF!</v>
      </c>
      <c r="AE3" s="40" t="e">
        <f>#REF!+W3</f>
        <v>#REF!</v>
      </c>
      <c r="AF3" s="50" t="e">
        <f>Q3</f>
        <v>#REF!</v>
      </c>
    </row>
    <row r="4" spans="1:32" x14ac:dyDescent="0.2">
      <c r="A4" s="23">
        <v>3</v>
      </c>
      <c r="B4" s="24"/>
      <c r="H4" s="27"/>
      <c r="I4" s="43"/>
      <c r="J4" s="37"/>
      <c r="K4" s="37"/>
      <c r="L4" s="37"/>
      <c r="M4" s="37" t="e">
        <f>52-#REF!</f>
        <v>#REF!</v>
      </c>
      <c r="N4" s="48" t="e">
        <f>M4*G4</f>
        <v>#REF!</v>
      </c>
      <c r="O4" s="31" t="e">
        <f>N4/H4*100</f>
        <v>#REF!</v>
      </c>
      <c r="P4" s="32">
        <v>2.5</v>
      </c>
      <c r="Q4" s="33" t="e">
        <f t="shared" si="0"/>
        <v>#REF!</v>
      </c>
      <c r="R4" s="41" t="e">
        <f t="shared" si="1"/>
        <v>#REF!</v>
      </c>
      <c r="S4" s="26">
        <v>15</v>
      </c>
      <c r="T4" s="37" t="e">
        <f t="shared" si="2"/>
        <v>#REF!</v>
      </c>
      <c r="U4" s="38" t="e">
        <f>R4</f>
        <v>#REF!</v>
      </c>
      <c r="V4" s="37" t="e">
        <f>T4/N4*100</f>
        <v>#REF!</v>
      </c>
      <c r="W4" s="41" t="e">
        <f t="shared" si="3"/>
        <v>#REF!</v>
      </c>
      <c r="X4" s="42">
        <v>15</v>
      </c>
      <c r="Y4" s="37" t="e">
        <f>(((P4*60)-(S4+#REF!+#REF!))/60)*Q4</f>
        <v>#REF!</v>
      </c>
      <c r="Z4" s="39" t="e">
        <f>Y4/N4*100</f>
        <v>#REF!</v>
      </c>
      <c r="AA4" s="43" t="e">
        <f>T4+#REF!+#REF!+Y4+#REF!</f>
        <v>#REF!</v>
      </c>
      <c r="AB4" s="44" t="e">
        <f>AA4/N4*100</f>
        <v>#REF!</v>
      </c>
      <c r="AC4" s="49" t="e">
        <f>R4</f>
        <v>#REF!</v>
      </c>
      <c r="AD4" s="40" t="e">
        <f>U4</f>
        <v>#REF!</v>
      </c>
      <c r="AE4" s="40" t="e">
        <f>#REF!+W4</f>
        <v>#REF!</v>
      </c>
      <c r="AF4" s="50" t="e">
        <f>Q4</f>
        <v>#REF!</v>
      </c>
    </row>
    <row r="5" spans="1:32" x14ac:dyDescent="0.2">
      <c r="A5" s="23">
        <v>4</v>
      </c>
      <c r="B5" s="24"/>
      <c r="H5" s="27"/>
      <c r="I5" s="43"/>
      <c r="J5" s="37"/>
      <c r="K5" s="37"/>
      <c r="L5" s="37"/>
      <c r="M5" s="37" t="e">
        <f>52-#REF!</f>
        <v>#REF!</v>
      </c>
      <c r="N5" s="48" t="e">
        <f>M5*G5</f>
        <v>#REF!</v>
      </c>
      <c r="O5" s="31" t="e">
        <f>N5/H5*100</f>
        <v>#REF!</v>
      </c>
      <c r="P5" s="32">
        <v>2.5</v>
      </c>
      <c r="Q5" s="33" t="e">
        <f t="shared" si="0"/>
        <v>#REF!</v>
      </c>
      <c r="R5" s="41" t="e">
        <f t="shared" si="1"/>
        <v>#REF!</v>
      </c>
      <c r="S5" s="26">
        <v>15</v>
      </c>
      <c r="T5" s="37" t="e">
        <f t="shared" si="2"/>
        <v>#REF!</v>
      </c>
      <c r="U5" s="38" t="e">
        <f>R5</f>
        <v>#REF!</v>
      </c>
      <c r="V5" s="37" t="e">
        <f>T5/N5*100</f>
        <v>#REF!</v>
      </c>
      <c r="W5" s="41" t="e">
        <f t="shared" si="3"/>
        <v>#REF!</v>
      </c>
      <c r="X5" s="42">
        <v>15</v>
      </c>
      <c r="Y5" s="37" t="e">
        <f>(((P5*60)-(S5+#REF!+#REF!))/60)*Q5</f>
        <v>#REF!</v>
      </c>
      <c r="Z5" s="39" t="e">
        <f>Y5/N5*100</f>
        <v>#REF!</v>
      </c>
      <c r="AA5" s="43" t="e">
        <f>T5+#REF!+#REF!+Y5+#REF!</f>
        <v>#REF!</v>
      </c>
      <c r="AB5" s="44" t="e">
        <f>AA5/N5*100</f>
        <v>#REF!</v>
      </c>
      <c r="AC5" s="49" t="e">
        <f>R5</f>
        <v>#REF!</v>
      </c>
      <c r="AD5" s="40" t="e">
        <f>U5</f>
        <v>#REF!</v>
      </c>
      <c r="AE5" s="40" t="e">
        <f>#REF!+W5</f>
        <v>#REF!</v>
      </c>
      <c r="AF5" s="50" t="e">
        <f>Q5</f>
        <v>#REF!</v>
      </c>
    </row>
    <row r="6" spans="1:32" x14ac:dyDescent="0.2">
      <c r="A6" s="23">
        <v>5</v>
      </c>
      <c r="B6" s="24"/>
      <c r="H6" s="27"/>
      <c r="I6" s="43"/>
      <c r="J6" s="37"/>
      <c r="K6" s="37"/>
      <c r="L6" s="37"/>
      <c r="M6" s="37" t="e">
        <f>52-#REF!</f>
        <v>#REF!</v>
      </c>
      <c r="N6" s="48" t="e">
        <f>M6*G6</f>
        <v>#REF!</v>
      </c>
      <c r="O6" s="31" t="e">
        <f>N6/H6*100</f>
        <v>#REF!</v>
      </c>
      <c r="P6" s="32">
        <v>2.5</v>
      </c>
      <c r="Q6" s="33" t="e">
        <f t="shared" si="0"/>
        <v>#REF!</v>
      </c>
      <c r="R6" s="41" t="e">
        <f t="shared" si="1"/>
        <v>#REF!</v>
      </c>
      <c r="S6" s="26">
        <v>15</v>
      </c>
      <c r="T6" s="37" t="e">
        <f t="shared" si="2"/>
        <v>#REF!</v>
      </c>
      <c r="U6" s="38" t="e">
        <f>R6</f>
        <v>#REF!</v>
      </c>
      <c r="V6" s="37" t="e">
        <f>T6/N6*100</f>
        <v>#REF!</v>
      </c>
      <c r="W6" s="41" t="e">
        <f t="shared" si="3"/>
        <v>#REF!</v>
      </c>
      <c r="X6" s="42">
        <v>15</v>
      </c>
      <c r="Y6" s="37" t="e">
        <f>(((P6*60)-(S6+#REF!+#REF!))/60)*Q6</f>
        <v>#REF!</v>
      </c>
      <c r="Z6" s="39" t="e">
        <f>Y6/N6*100</f>
        <v>#REF!</v>
      </c>
      <c r="AA6" s="43" t="e">
        <f>T6+#REF!+#REF!+Y6+#REF!</f>
        <v>#REF!</v>
      </c>
      <c r="AB6" s="44" t="e">
        <f>AA6/N6*100</f>
        <v>#REF!</v>
      </c>
      <c r="AC6" s="49" t="e">
        <f>R6</f>
        <v>#REF!</v>
      </c>
      <c r="AD6" s="40" t="e">
        <f>U6</f>
        <v>#REF!</v>
      </c>
      <c r="AE6" s="40" t="e">
        <f>#REF!+W6</f>
        <v>#REF!</v>
      </c>
      <c r="AF6" s="50" t="e">
        <f>Q6</f>
        <v>#REF!</v>
      </c>
    </row>
    <row r="7" spans="1:32" x14ac:dyDescent="0.2">
      <c r="A7" s="23">
        <v>6</v>
      </c>
      <c r="B7" s="24"/>
      <c r="H7" s="27"/>
      <c r="I7" s="43"/>
      <c r="J7" s="37"/>
      <c r="K7" s="37"/>
      <c r="L7" s="37"/>
      <c r="M7" s="37" t="e">
        <f>52-#REF!</f>
        <v>#REF!</v>
      </c>
      <c r="N7" s="48" t="e">
        <f>M7*G7</f>
        <v>#REF!</v>
      </c>
      <c r="O7" s="31" t="e">
        <f>N7/H7*100</f>
        <v>#REF!</v>
      </c>
      <c r="P7" s="32">
        <v>2.5</v>
      </c>
      <c r="Q7" s="33" t="e">
        <f t="shared" si="0"/>
        <v>#REF!</v>
      </c>
      <c r="R7" s="41" t="e">
        <f t="shared" si="1"/>
        <v>#REF!</v>
      </c>
      <c r="S7" s="26">
        <v>15</v>
      </c>
      <c r="T7" s="37" t="e">
        <f t="shared" si="2"/>
        <v>#REF!</v>
      </c>
      <c r="U7" s="38" t="e">
        <f>R7</f>
        <v>#REF!</v>
      </c>
      <c r="V7" s="37" t="e">
        <f>T7/N7*100</f>
        <v>#REF!</v>
      </c>
      <c r="W7" s="41" t="e">
        <f t="shared" si="3"/>
        <v>#REF!</v>
      </c>
      <c r="X7" s="42">
        <v>15</v>
      </c>
      <c r="Y7" s="37" t="e">
        <f>(((P7*60)-(S7+#REF!+#REF!))/60)*Q7</f>
        <v>#REF!</v>
      </c>
      <c r="Z7" s="39" t="e">
        <f>Y7/N7*100</f>
        <v>#REF!</v>
      </c>
      <c r="AA7" s="43" t="e">
        <f>T7+#REF!+#REF!+Y7+#REF!</f>
        <v>#REF!</v>
      </c>
      <c r="AB7" s="44" t="e">
        <f>AA7/N7*100</f>
        <v>#REF!</v>
      </c>
      <c r="AC7" s="49" t="e">
        <f>R7</f>
        <v>#REF!</v>
      </c>
      <c r="AD7" s="40" t="e">
        <f>U7</f>
        <v>#REF!</v>
      </c>
      <c r="AE7" s="40" t="e">
        <f>#REF!+W7</f>
        <v>#REF!</v>
      </c>
      <c r="AF7" s="50" t="e">
        <f>Q7</f>
        <v>#REF!</v>
      </c>
    </row>
    <row r="8" spans="1:32" x14ac:dyDescent="0.2">
      <c r="A8" s="23">
        <v>7</v>
      </c>
      <c r="B8" s="24"/>
      <c r="H8" s="27"/>
      <c r="I8" s="43"/>
      <c r="J8" s="37"/>
      <c r="K8" s="37"/>
      <c r="L8" s="37"/>
      <c r="M8" s="37" t="e">
        <f>52-#REF!</f>
        <v>#REF!</v>
      </c>
      <c r="N8" s="48" t="e">
        <f>M8*G8</f>
        <v>#REF!</v>
      </c>
      <c r="O8" s="31" t="e">
        <f>N8/H8*100</f>
        <v>#REF!</v>
      </c>
      <c r="P8" s="32">
        <v>9</v>
      </c>
      <c r="Q8" s="33" t="e">
        <f t="shared" si="0"/>
        <v>#REF!</v>
      </c>
      <c r="R8" s="41" t="e">
        <f t="shared" si="1"/>
        <v>#REF!</v>
      </c>
      <c r="S8" s="26">
        <v>15</v>
      </c>
      <c r="T8" s="37" t="e">
        <f t="shared" si="2"/>
        <v>#REF!</v>
      </c>
      <c r="U8" s="38" t="e">
        <f>R8</f>
        <v>#REF!</v>
      </c>
      <c r="V8" s="37" t="e">
        <f>T8/N8*100</f>
        <v>#REF!</v>
      </c>
      <c r="W8" s="41" t="e">
        <f t="shared" si="3"/>
        <v>#REF!</v>
      </c>
      <c r="X8" s="42">
        <v>15</v>
      </c>
      <c r="Y8" s="37" t="e">
        <f>(((P8*60)-(S8+#REF!+#REF!))/60)*Q8</f>
        <v>#REF!</v>
      </c>
      <c r="Z8" s="39" t="e">
        <f>Y8/N8*100</f>
        <v>#REF!</v>
      </c>
      <c r="AA8" s="43" t="e">
        <f>T8+#REF!+#REF!+Y8+#REF!</f>
        <v>#REF!</v>
      </c>
      <c r="AB8" s="44" t="e">
        <f>AA8/N8*100</f>
        <v>#REF!</v>
      </c>
      <c r="AC8" s="49" t="e">
        <f>R8</f>
        <v>#REF!</v>
      </c>
      <c r="AD8" s="40" t="e">
        <f>U8</f>
        <v>#REF!</v>
      </c>
      <c r="AE8" s="40" t="e">
        <f>#REF!+W8</f>
        <v>#REF!</v>
      </c>
      <c r="AF8" s="50" t="e">
        <f>Q8</f>
        <v>#REF!</v>
      </c>
    </row>
    <row r="9" spans="1:32" x14ac:dyDescent="0.2">
      <c r="A9" s="23">
        <v>8</v>
      </c>
      <c r="B9" s="24"/>
      <c r="H9" s="27"/>
      <c r="I9" s="43"/>
      <c r="J9" s="37"/>
      <c r="K9" s="37"/>
      <c r="L9" s="37"/>
      <c r="M9" s="37" t="e">
        <f>52-#REF!</f>
        <v>#REF!</v>
      </c>
      <c r="N9" s="48" t="e">
        <f>M9*G9</f>
        <v>#REF!</v>
      </c>
      <c r="O9" s="31" t="e">
        <f>N9/H9*100</f>
        <v>#REF!</v>
      </c>
      <c r="P9" s="32">
        <v>9</v>
      </c>
      <c r="Q9" s="33" t="e">
        <f t="shared" si="0"/>
        <v>#REF!</v>
      </c>
      <c r="R9" s="41" t="e">
        <f t="shared" si="1"/>
        <v>#REF!</v>
      </c>
      <c r="S9" s="26">
        <v>15</v>
      </c>
      <c r="T9" s="37" t="e">
        <f t="shared" si="2"/>
        <v>#REF!</v>
      </c>
      <c r="U9" s="38" t="e">
        <f>R9</f>
        <v>#REF!</v>
      </c>
      <c r="V9" s="37" t="e">
        <f>T9/N9*100</f>
        <v>#REF!</v>
      </c>
      <c r="W9" s="41" t="e">
        <f t="shared" si="3"/>
        <v>#REF!</v>
      </c>
      <c r="X9" s="42">
        <v>15</v>
      </c>
      <c r="Y9" s="37" t="e">
        <f>(((P9*60)-(S9+#REF!+#REF!))/60)*Q9</f>
        <v>#REF!</v>
      </c>
      <c r="Z9" s="39" t="e">
        <f>Y9/N9*100</f>
        <v>#REF!</v>
      </c>
      <c r="AA9" s="43" t="e">
        <f>T9+#REF!+#REF!+Y9+#REF!</f>
        <v>#REF!</v>
      </c>
      <c r="AB9" s="44" t="e">
        <f>AA9/N9*100</f>
        <v>#REF!</v>
      </c>
      <c r="AC9" s="49" t="e">
        <f>R9</f>
        <v>#REF!</v>
      </c>
      <c r="AD9" s="40" t="e">
        <f>U9</f>
        <v>#REF!</v>
      </c>
      <c r="AE9" s="40" t="e">
        <f>#REF!+W9</f>
        <v>#REF!</v>
      </c>
      <c r="AF9" s="50" t="e">
        <f>Q9</f>
        <v>#REF!</v>
      </c>
    </row>
    <row r="10" spans="1:32" x14ac:dyDescent="0.2">
      <c r="A10" s="23">
        <v>9</v>
      </c>
      <c r="B10" s="24"/>
      <c r="H10" s="27"/>
      <c r="I10" s="43"/>
      <c r="J10" s="37"/>
      <c r="K10" s="37"/>
      <c r="L10" s="37"/>
      <c r="M10" s="37" t="e">
        <f>52-#REF!</f>
        <v>#REF!</v>
      </c>
      <c r="N10" s="48" t="e">
        <f>M10*G10</f>
        <v>#REF!</v>
      </c>
      <c r="O10" s="31" t="e">
        <f>N10/H10*100</f>
        <v>#REF!</v>
      </c>
      <c r="P10" s="32">
        <v>9</v>
      </c>
      <c r="Q10" s="33" t="e">
        <f t="shared" si="0"/>
        <v>#REF!</v>
      </c>
      <c r="R10" s="41" t="e">
        <f t="shared" si="1"/>
        <v>#REF!</v>
      </c>
      <c r="S10" s="26">
        <v>15</v>
      </c>
      <c r="T10" s="37" t="e">
        <f t="shared" si="2"/>
        <v>#REF!</v>
      </c>
      <c r="U10" s="38" t="e">
        <f>R10</f>
        <v>#REF!</v>
      </c>
      <c r="V10" s="37" t="e">
        <f>T10/N10*100</f>
        <v>#REF!</v>
      </c>
      <c r="W10" s="41" t="e">
        <f t="shared" si="3"/>
        <v>#REF!</v>
      </c>
      <c r="X10" s="42">
        <v>15</v>
      </c>
      <c r="Y10" s="37" t="e">
        <f>(((P10*60)-(S10+#REF!+#REF!))/60)*Q10</f>
        <v>#REF!</v>
      </c>
      <c r="Z10" s="39" t="e">
        <f>Y10/N10*100</f>
        <v>#REF!</v>
      </c>
      <c r="AA10" s="43" t="e">
        <f>T10+#REF!+#REF!+Y10+#REF!</f>
        <v>#REF!</v>
      </c>
      <c r="AB10" s="44" t="e">
        <f>AA10/N10*100</f>
        <v>#REF!</v>
      </c>
      <c r="AC10" s="49" t="e">
        <f>R10</f>
        <v>#REF!</v>
      </c>
      <c r="AD10" s="40" t="e">
        <f>U10</f>
        <v>#REF!</v>
      </c>
      <c r="AE10" s="40" t="e">
        <f>#REF!+W10</f>
        <v>#REF!</v>
      </c>
      <c r="AF10" s="50" t="e">
        <f>Q10</f>
        <v>#REF!</v>
      </c>
    </row>
    <row r="11" spans="1:32" x14ac:dyDescent="0.2">
      <c r="A11" s="23">
        <v>10</v>
      </c>
      <c r="B11" s="24"/>
      <c r="H11" s="27"/>
      <c r="I11" s="43"/>
      <c r="J11" s="37"/>
      <c r="K11" s="37"/>
      <c r="L11" s="37"/>
      <c r="M11" s="37" t="e">
        <f>52-#REF!</f>
        <v>#REF!</v>
      </c>
      <c r="N11" s="48" t="e">
        <f>M11*G11</f>
        <v>#REF!</v>
      </c>
      <c r="O11" s="31" t="e">
        <f>N11/H11*100</f>
        <v>#REF!</v>
      </c>
      <c r="P11" s="32">
        <v>9</v>
      </c>
      <c r="Q11" s="33" t="e">
        <f t="shared" si="0"/>
        <v>#REF!</v>
      </c>
      <c r="R11" s="41" t="e">
        <f t="shared" si="1"/>
        <v>#REF!</v>
      </c>
      <c r="S11" s="26">
        <v>15</v>
      </c>
      <c r="T11" s="37" t="e">
        <f t="shared" si="2"/>
        <v>#REF!</v>
      </c>
      <c r="U11" s="38" t="e">
        <f>R11</f>
        <v>#REF!</v>
      </c>
      <c r="V11" s="37" t="e">
        <f>T11/N11*100</f>
        <v>#REF!</v>
      </c>
      <c r="W11" s="41" t="e">
        <f t="shared" si="3"/>
        <v>#REF!</v>
      </c>
      <c r="X11" s="42">
        <v>15</v>
      </c>
      <c r="Y11" s="37" t="e">
        <f>(((P11*60)-(S11+#REF!+#REF!))/60)*Q11</f>
        <v>#REF!</v>
      </c>
      <c r="Z11" s="39" t="e">
        <f>Y11/N11*100</f>
        <v>#REF!</v>
      </c>
      <c r="AA11" s="43" t="e">
        <f>T11+#REF!+#REF!+Y11+#REF!</f>
        <v>#REF!</v>
      </c>
      <c r="AB11" s="44" t="e">
        <f>AA11/N11*100</f>
        <v>#REF!</v>
      </c>
      <c r="AC11" s="49" t="e">
        <f>R11</f>
        <v>#REF!</v>
      </c>
      <c r="AD11" s="40" t="e">
        <f>U11</f>
        <v>#REF!</v>
      </c>
      <c r="AE11" s="40" t="e">
        <f>#REF!+W11</f>
        <v>#REF!</v>
      </c>
      <c r="AF11" s="50" t="e">
        <f>Q11</f>
        <v>#REF!</v>
      </c>
    </row>
    <row r="12" spans="1:32" x14ac:dyDescent="0.2">
      <c r="A12" s="23">
        <v>11</v>
      </c>
      <c r="B12" s="24"/>
      <c r="H12" s="27"/>
      <c r="I12" s="43"/>
      <c r="J12" s="37"/>
      <c r="K12" s="37"/>
      <c r="L12" s="37"/>
      <c r="M12" s="37" t="e">
        <f>52-#REF!</f>
        <v>#REF!</v>
      </c>
      <c r="N12" s="48" t="e">
        <f>M12*G12</f>
        <v>#REF!</v>
      </c>
      <c r="O12" s="31" t="e">
        <f>N12/H12*100</f>
        <v>#REF!</v>
      </c>
      <c r="P12" s="32">
        <v>9</v>
      </c>
      <c r="Q12" s="33" t="e">
        <f t="shared" si="0"/>
        <v>#REF!</v>
      </c>
      <c r="R12" s="41" t="e">
        <f t="shared" si="1"/>
        <v>#REF!</v>
      </c>
      <c r="S12" s="26">
        <v>15</v>
      </c>
      <c r="T12" s="37" t="e">
        <f t="shared" si="2"/>
        <v>#REF!</v>
      </c>
      <c r="U12" s="38" t="e">
        <f>R12</f>
        <v>#REF!</v>
      </c>
      <c r="V12" s="37" t="e">
        <f>T12/N12*100</f>
        <v>#REF!</v>
      </c>
      <c r="W12" s="41" t="e">
        <f t="shared" si="3"/>
        <v>#REF!</v>
      </c>
      <c r="X12" s="42">
        <v>15</v>
      </c>
      <c r="Y12" s="37" t="e">
        <f>(((P12*60)-(S12+#REF!+#REF!))/60)*Q12</f>
        <v>#REF!</v>
      </c>
      <c r="Z12" s="39" t="e">
        <f>Y12/N12*100</f>
        <v>#REF!</v>
      </c>
      <c r="AA12" s="43" t="e">
        <f>T12+#REF!+#REF!+Y12+#REF!</f>
        <v>#REF!</v>
      </c>
      <c r="AB12" s="44" t="e">
        <f>AA12/N12*100</f>
        <v>#REF!</v>
      </c>
      <c r="AC12" s="49" t="e">
        <f>R12</f>
        <v>#REF!</v>
      </c>
      <c r="AD12" s="40" t="e">
        <f>U12</f>
        <v>#REF!</v>
      </c>
      <c r="AE12" s="40" t="e">
        <f>#REF!+W12</f>
        <v>#REF!</v>
      </c>
      <c r="AF12" s="50" t="e">
        <f>Q12</f>
        <v>#REF!</v>
      </c>
    </row>
    <row r="13" spans="1:32" x14ac:dyDescent="0.2">
      <c r="A13" s="23">
        <v>12</v>
      </c>
      <c r="B13" s="24"/>
      <c r="H13" s="27"/>
      <c r="I13" s="43"/>
      <c r="J13" s="37"/>
      <c r="K13" s="37"/>
      <c r="L13" s="37"/>
      <c r="M13" s="37" t="e">
        <f>52-#REF!</f>
        <v>#REF!</v>
      </c>
      <c r="N13" s="48" t="e">
        <f>M13*G13</f>
        <v>#REF!</v>
      </c>
      <c r="O13" s="31" t="e">
        <f>N13/H13*100</f>
        <v>#REF!</v>
      </c>
      <c r="P13" s="32">
        <v>2.5</v>
      </c>
      <c r="Q13" s="33" t="e">
        <f t="shared" si="0"/>
        <v>#REF!</v>
      </c>
      <c r="R13" s="41" t="e">
        <f t="shared" si="1"/>
        <v>#REF!</v>
      </c>
      <c r="S13" s="26">
        <v>15</v>
      </c>
      <c r="T13" s="37" t="e">
        <f t="shared" si="2"/>
        <v>#REF!</v>
      </c>
      <c r="U13" s="38" t="e">
        <f>R13</f>
        <v>#REF!</v>
      </c>
      <c r="V13" s="37" t="e">
        <f>T13/N13*100</f>
        <v>#REF!</v>
      </c>
      <c r="W13" s="41" t="e">
        <f t="shared" si="3"/>
        <v>#REF!</v>
      </c>
      <c r="X13" s="42">
        <v>15</v>
      </c>
      <c r="Y13" s="37" t="e">
        <f>(((P13*60)-(S13+#REF!+#REF!))/60)*Q13</f>
        <v>#REF!</v>
      </c>
      <c r="Z13" s="39" t="e">
        <f>Y13/N13*100</f>
        <v>#REF!</v>
      </c>
      <c r="AA13" s="43" t="e">
        <f>T13+#REF!+#REF!+Y13+#REF!</f>
        <v>#REF!</v>
      </c>
      <c r="AB13" s="44" t="e">
        <f>AA13/N13*100</f>
        <v>#REF!</v>
      </c>
      <c r="AC13" s="49" t="e">
        <f>R13</f>
        <v>#REF!</v>
      </c>
      <c r="AD13" s="40" t="e">
        <f>U13</f>
        <v>#REF!</v>
      </c>
      <c r="AE13" s="40" t="e">
        <f>#REF!+W13</f>
        <v>#REF!</v>
      </c>
      <c r="AF13" s="50" t="e">
        <f>Q13</f>
        <v>#REF!</v>
      </c>
    </row>
    <row r="14" spans="1:32" x14ac:dyDescent="0.2">
      <c r="A14" s="23">
        <v>13</v>
      </c>
      <c r="B14" s="24"/>
      <c r="H14" s="27"/>
      <c r="I14" s="43"/>
      <c r="J14" s="37"/>
      <c r="K14" s="37"/>
      <c r="L14" s="37"/>
      <c r="M14" s="37" t="e">
        <f>52-#REF!</f>
        <v>#REF!</v>
      </c>
      <c r="N14" s="48" t="e">
        <f>M14*G14</f>
        <v>#REF!</v>
      </c>
      <c r="O14" s="31" t="e">
        <f>N14/H14*100</f>
        <v>#REF!</v>
      </c>
      <c r="P14" s="32">
        <v>2.5</v>
      </c>
      <c r="Q14" s="33" t="e">
        <f t="shared" si="0"/>
        <v>#REF!</v>
      </c>
      <c r="R14" s="41" t="e">
        <f t="shared" si="1"/>
        <v>#REF!</v>
      </c>
      <c r="S14" s="26">
        <v>15</v>
      </c>
      <c r="T14" s="37" t="e">
        <f t="shared" si="2"/>
        <v>#REF!</v>
      </c>
      <c r="U14" s="38" t="e">
        <f>R14</f>
        <v>#REF!</v>
      </c>
      <c r="V14" s="37" t="e">
        <f>T14/N14*100</f>
        <v>#REF!</v>
      </c>
      <c r="W14" s="41" t="e">
        <f t="shared" si="3"/>
        <v>#REF!</v>
      </c>
      <c r="X14" s="42">
        <v>15</v>
      </c>
      <c r="Y14" s="37" t="e">
        <f>(((P14*60)-(S14+#REF!+#REF!))/60)*Q14</f>
        <v>#REF!</v>
      </c>
      <c r="Z14" s="39" t="e">
        <f>Y14/N14*100</f>
        <v>#REF!</v>
      </c>
      <c r="AA14" s="43" t="e">
        <f>T14+#REF!+#REF!+Y14+#REF!</f>
        <v>#REF!</v>
      </c>
      <c r="AB14" s="44" t="e">
        <f>AA14/N14*100</f>
        <v>#REF!</v>
      </c>
      <c r="AC14" s="49" t="e">
        <f>R14</f>
        <v>#REF!</v>
      </c>
      <c r="AD14" s="40" t="e">
        <f>U14</f>
        <v>#REF!</v>
      </c>
      <c r="AE14" s="40" t="e">
        <f>#REF!+W14</f>
        <v>#REF!</v>
      </c>
      <c r="AF14" s="50" t="e">
        <f>Q14</f>
        <v>#REF!</v>
      </c>
    </row>
    <row r="15" spans="1:32" x14ac:dyDescent="0.2">
      <c r="A15" s="23">
        <v>14</v>
      </c>
      <c r="B15" s="24"/>
      <c r="H15" s="27"/>
      <c r="I15" s="43"/>
      <c r="J15" s="37"/>
      <c r="K15" s="37"/>
      <c r="L15" s="37"/>
      <c r="M15" s="37" t="e">
        <f>52-#REF!</f>
        <v>#REF!</v>
      </c>
      <c r="N15" s="48" t="e">
        <f>M15*G15</f>
        <v>#REF!</v>
      </c>
      <c r="O15" s="31" t="e">
        <f>N15/H15*100</f>
        <v>#REF!</v>
      </c>
      <c r="P15" s="32">
        <v>2.5</v>
      </c>
      <c r="Q15" s="33" t="e">
        <f t="shared" si="0"/>
        <v>#REF!</v>
      </c>
      <c r="R15" s="41" t="e">
        <f t="shared" si="1"/>
        <v>#REF!</v>
      </c>
      <c r="S15" s="26">
        <v>15</v>
      </c>
      <c r="T15" s="37" t="e">
        <f t="shared" si="2"/>
        <v>#REF!</v>
      </c>
      <c r="U15" s="38" t="e">
        <f>R15</f>
        <v>#REF!</v>
      </c>
      <c r="V15" s="37" t="e">
        <f>T15/N15*100</f>
        <v>#REF!</v>
      </c>
      <c r="W15" s="41" t="e">
        <f t="shared" si="3"/>
        <v>#REF!</v>
      </c>
      <c r="X15" s="42">
        <v>15</v>
      </c>
      <c r="Y15" s="37" t="e">
        <f>(((P15*60)-(S15+#REF!+#REF!))/60)*Q15</f>
        <v>#REF!</v>
      </c>
      <c r="Z15" s="39" t="e">
        <f>Y15/N15*100</f>
        <v>#REF!</v>
      </c>
      <c r="AA15" s="43" t="e">
        <f>T15+#REF!+#REF!+Y15+#REF!</f>
        <v>#REF!</v>
      </c>
      <c r="AB15" s="44" t="e">
        <f>AA15/N15*100</f>
        <v>#REF!</v>
      </c>
      <c r="AC15" s="49" t="e">
        <f>R15</f>
        <v>#REF!</v>
      </c>
      <c r="AD15" s="40" t="e">
        <f>U15</f>
        <v>#REF!</v>
      </c>
      <c r="AE15" s="40" t="e">
        <f>#REF!+W15</f>
        <v>#REF!</v>
      </c>
      <c r="AF15" s="50" t="e">
        <f>Q15</f>
        <v>#REF!</v>
      </c>
    </row>
    <row r="16" spans="1:32" x14ac:dyDescent="0.2">
      <c r="A16" s="23">
        <v>15</v>
      </c>
      <c r="B16" s="24"/>
      <c r="H16" s="27"/>
      <c r="I16" s="43"/>
      <c r="J16" s="37"/>
      <c r="K16" s="37"/>
      <c r="L16" s="37"/>
      <c r="M16" s="37" t="e">
        <f>52-#REF!</f>
        <v>#REF!</v>
      </c>
      <c r="N16" s="48" t="e">
        <f>M16*G16</f>
        <v>#REF!</v>
      </c>
      <c r="O16" s="31" t="e">
        <f>N16/H16*100</f>
        <v>#REF!</v>
      </c>
      <c r="P16" s="32">
        <v>2.5</v>
      </c>
      <c r="Q16" s="33" t="e">
        <f t="shared" si="0"/>
        <v>#REF!</v>
      </c>
      <c r="R16" s="41" t="e">
        <f t="shared" si="1"/>
        <v>#REF!</v>
      </c>
      <c r="S16" s="26">
        <v>15</v>
      </c>
      <c r="T16" s="37" t="e">
        <f t="shared" si="2"/>
        <v>#REF!</v>
      </c>
      <c r="U16" s="38" t="e">
        <f>R16</f>
        <v>#REF!</v>
      </c>
      <c r="V16" s="37" t="e">
        <f>T16/N16*100</f>
        <v>#REF!</v>
      </c>
      <c r="W16" s="41" t="e">
        <f t="shared" si="3"/>
        <v>#REF!</v>
      </c>
      <c r="X16" s="42">
        <v>15</v>
      </c>
      <c r="Y16" s="37" t="e">
        <f>(((P16*60)-(S16+#REF!+#REF!))/60)*Q16</f>
        <v>#REF!</v>
      </c>
      <c r="Z16" s="39" t="e">
        <f>Y16/N16*100</f>
        <v>#REF!</v>
      </c>
      <c r="AA16" s="43" t="e">
        <f>T16+#REF!+#REF!+Y16+#REF!</f>
        <v>#REF!</v>
      </c>
      <c r="AB16" s="44" t="e">
        <f>AA16/N16*100</f>
        <v>#REF!</v>
      </c>
      <c r="AC16" s="49" t="e">
        <f>R16</f>
        <v>#REF!</v>
      </c>
      <c r="AD16" s="40" t="e">
        <f>U16</f>
        <v>#REF!</v>
      </c>
      <c r="AE16" s="40" t="e">
        <f>#REF!+W16</f>
        <v>#REF!</v>
      </c>
      <c r="AF16" s="50" t="e">
        <f>Q16</f>
        <v>#REF!</v>
      </c>
    </row>
    <row r="17" spans="1:32" x14ac:dyDescent="0.2">
      <c r="A17" s="23">
        <v>16</v>
      </c>
      <c r="B17" s="24"/>
      <c r="H17" s="27"/>
      <c r="I17" s="43"/>
      <c r="J17" s="37"/>
      <c r="K17" s="37"/>
      <c r="L17" s="37"/>
      <c r="M17" s="37" t="e">
        <f>52-#REF!</f>
        <v>#REF!</v>
      </c>
      <c r="N17" s="48" t="e">
        <f>M17*G17</f>
        <v>#REF!</v>
      </c>
      <c r="O17" s="31" t="e">
        <f>N17/H17*100</f>
        <v>#REF!</v>
      </c>
      <c r="P17" s="32">
        <v>2.5</v>
      </c>
      <c r="Q17" s="33" t="e">
        <f t="shared" si="0"/>
        <v>#REF!</v>
      </c>
      <c r="R17" s="41" t="e">
        <f t="shared" si="1"/>
        <v>#REF!</v>
      </c>
      <c r="S17" s="26">
        <v>15</v>
      </c>
      <c r="T17" s="37" t="e">
        <f t="shared" si="2"/>
        <v>#REF!</v>
      </c>
      <c r="U17" s="38" t="e">
        <f>R17</f>
        <v>#REF!</v>
      </c>
      <c r="V17" s="37" t="e">
        <f>T17/N17*100</f>
        <v>#REF!</v>
      </c>
      <c r="W17" s="41" t="e">
        <f t="shared" si="3"/>
        <v>#REF!</v>
      </c>
      <c r="X17" s="42">
        <v>15</v>
      </c>
      <c r="Y17" s="37" t="e">
        <f>(((P17*60)-(S17+#REF!+#REF!))/60)*Q17</f>
        <v>#REF!</v>
      </c>
      <c r="Z17" s="39" t="e">
        <f>Y17/N17*100</f>
        <v>#REF!</v>
      </c>
      <c r="AA17" s="43" t="e">
        <f>T17+#REF!+#REF!+Y17+#REF!</f>
        <v>#REF!</v>
      </c>
      <c r="AB17" s="44" t="e">
        <f>AA17/N17*100</f>
        <v>#REF!</v>
      </c>
      <c r="AC17" s="49" t="e">
        <f>R17</f>
        <v>#REF!</v>
      </c>
      <c r="AD17" s="40" t="e">
        <f>U17</f>
        <v>#REF!</v>
      </c>
      <c r="AE17" s="40" t="e">
        <f>#REF!+W17</f>
        <v>#REF!</v>
      </c>
      <c r="AF17" s="50" t="e">
        <f>Q17</f>
        <v>#REF!</v>
      </c>
    </row>
    <row r="18" spans="1:32" x14ac:dyDescent="0.2">
      <c r="A18" s="23">
        <v>17</v>
      </c>
      <c r="B18" s="24"/>
      <c r="H18" s="27"/>
      <c r="I18" s="43"/>
      <c r="J18" s="37"/>
      <c r="K18" s="37"/>
      <c r="L18" s="37"/>
      <c r="M18" s="37" t="e">
        <f>52-#REF!</f>
        <v>#REF!</v>
      </c>
      <c r="N18" s="48" t="e">
        <f>M18*G18</f>
        <v>#REF!</v>
      </c>
      <c r="O18" s="31" t="e">
        <f>N18/H18*100</f>
        <v>#REF!</v>
      </c>
      <c r="P18" s="32">
        <v>2.5</v>
      </c>
      <c r="Q18" s="33" t="e">
        <f t="shared" si="0"/>
        <v>#REF!</v>
      </c>
      <c r="R18" s="41" t="e">
        <f t="shared" si="1"/>
        <v>#REF!</v>
      </c>
      <c r="S18" s="26">
        <v>15</v>
      </c>
      <c r="T18" s="37" t="e">
        <f t="shared" si="2"/>
        <v>#REF!</v>
      </c>
      <c r="U18" s="38" t="e">
        <f>R18</f>
        <v>#REF!</v>
      </c>
      <c r="V18" s="37" t="e">
        <f>T18/N18*100</f>
        <v>#REF!</v>
      </c>
      <c r="W18" s="41" t="e">
        <f t="shared" si="3"/>
        <v>#REF!</v>
      </c>
      <c r="X18" s="42">
        <v>15</v>
      </c>
      <c r="Y18" s="37" t="e">
        <f>(((P18*60)-(S18+#REF!+#REF!))/60)*Q18</f>
        <v>#REF!</v>
      </c>
      <c r="Z18" s="39" t="e">
        <f>Y18/N18*100</f>
        <v>#REF!</v>
      </c>
      <c r="AA18" s="43" t="e">
        <f>T18+#REF!+#REF!+Y18+#REF!</f>
        <v>#REF!</v>
      </c>
      <c r="AB18" s="44" t="e">
        <f>AA18/N18*100</f>
        <v>#REF!</v>
      </c>
      <c r="AC18" s="49" t="e">
        <f>R18</f>
        <v>#REF!</v>
      </c>
      <c r="AD18" s="40" t="e">
        <f>U18</f>
        <v>#REF!</v>
      </c>
      <c r="AE18" s="40" t="e">
        <f>#REF!+W18</f>
        <v>#REF!</v>
      </c>
      <c r="AF18" s="50" t="e">
        <f>Q18</f>
        <v>#REF!</v>
      </c>
    </row>
    <row r="19" spans="1:32" x14ac:dyDescent="0.2">
      <c r="A19" s="23">
        <v>18</v>
      </c>
      <c r="B19" s="24"/>
      <c r="H19" s="27"/>
      <c r="I19" s="43"/>
      <c r="J19" s="37"/>
      <c r="K19" s="37"/>
      <c r="L19" s="37"/>
      <c r="M19" s="37" t="e">
        <f>52-#REF!</f>
        <v>#REF!</v>
      </c>
      <c r="N19" s="48" t="e">
        <f>M19*G19</f>
        <v>#REF!</v>
      </c>
      <c r="O19" s="31" t="e">
        <f>N19/H19*100</f>
        <v>#REF!</v>
      </c>
      <c r="P19" s="32">
        <v>2.5</v>
      </c>
      <c r="Q19" s="33" t="e">
        <f t="shared" si="0"/>
        <v>#REF!</v>
      </c>
      <c r="R19" s="41" t="e">
        <f t="shared" si="1"/>
        <v>#REF!</v>
      </c>
      <c r="S19" s="26">
        <v>15</v>
      </c>
      <c r="T19" s="37" t="e">
        <f t="shared" si="2"/>
        <v>#REF!</v>
      </c>
      <c r="U19" s="38" t="e">
        <f>R19</f>
        <v>#REF!</v>
      </c>
      <c r="V19" s="37" t="e">
        <f>T19/N19*100</f>
        <v>#REF!</v>
      </c>
      <c r="W19" s="41" t="e">
        <f t="shared" si="3"/>
        <v>#REF!</v>
      </c>
      <c r="X19" s="42">
        <v>15</v>
      </c>
      <c r="Y19" s="37" t="e">
        <f>(((P19*60)-(S19+#REF!+#REF!))/60)*Q19</f>
        <v>#REF!</v>
      </c>
      <c r="Z19" s="39" t="e">
        <f>Y19/N19*100</f>
        <v>#REF!</v>
      </c>
      <c r="AA19" s="43" t="e">
        <f>T19+#REF!+#REF!+Y19+#REF!</f>
        <v>#REF!</v>
      </c>
      <c r="AB19" s="44" t="e">
        <f>AA19/N19*100</f>
        <v>#REF!</v>
      </c>
      <c r="AC19" s="49" t="e">
        <f>R19</f>
        <v>#REF!</v>
      </c>
      <c r="AD19" s="40" t="e">
        <f>U19</f>
        <v>#REF!</v>
      </c>
      <c r="AE19" s="40" t="e">
        <f>#REF!+W19</f>
        <v>#REF!</v>
      </c>
      <c r="AF19" s="50" t="e">
        <f>Q19</f>
        <v>#REF!</v>
      </c>
    </row>
    <row r="20" spans="1:32" x14ac:dyDescent="0.2">
      <c r="A20" s="23">
        <v>19</v>
      </c>
      <c r="B20" s="24"/>
      <c r="H20" s="27"/>
      <c r="I20" s="43"/>
      <c r="J20" s="37"/>
      <c r="K20" s="37"/>
      <c r="L20" s="37"/>
      <c r="M20" s="37" t="e">
        <f>52-#REF!</f>
        <v>#REF!</v>
      </c>
      <c r="N20" s="48" t="e">
        <f>M20*G20</f>
        <v>#REF!</v>
      </c>
      <c r="O20" s="31" t="e">
        <f>N20/H20*100</f>
        <v>#REF!</v>
      </c>
      <c r="P20" s="32">
        <v>2.5</v>
      </c>
      <c r="Q20" s="33" t="e">
        <f t="shared" si="0"/>
        <v>#REF!</v>
      </c>
      <c r="R20" s="41" t="e">
        <f t="shared" si="1"/>
        <v>#REF!</v>
      </c>
      <c r="S20" s="26">
        <v>15</v>
      </c>
      <c r="T20" s="37" t="e">
        <f t="shared" si="2"/>
        <v>#REF!</v>
      </c>
      <c r="U20" s="38" t="e">
        <f>R20</f>
        <v>#REF!</v>
      </c>
      <c r="V20" s="37" t="e">
        <f>T20/N20*100</f>
        <v>#REF!</v>
      </c>
      <c r="W20" s="41" t="e">
        <f t="shared" si="3"/>
        <v>#REF!</v>
      </c>
      <c r="X20" s="42">
        <v>15</v>
      </c>
      <c r="Y20" s="37" t="e">
        <f>(((P20*60)-(S20+#REF!+#REF!))/60)*Q20</f>
        <v>#REF!</v>
      </c>
      <c r="Z20" s="39" t="e">
        <f>Y20/N20*100</f>
        <v>#REF!</v>
      </c>
      <c r="AA20" s="43" t="e">
        <f>T20+#REF!+#REF!+Y20+#REF!</f>
        <v>#REF!</v>
      </c>
      <c r="AB20" s="44" t="e">
        <f>AA20/N20*100</f>
        <v>#REF!</v>
      </c>
      <c r="AC20" s="49" t="e">
        <f>R20</f>
        <v>#REF!</v>
      </c>
      <c r="AD20" s="40" t="e">
        <f>U20</f>
        <v>#REF!</v>
      </c>
      <c r="AE20" s="40" t="e">
        <f>#REF!+W20</f>
        <v>#REF!</v>
      </c>
      <c r="AF20" s="50" t="e">
        <f>Q20</f>
        <v>#REF!</v>
      </c>
    </row>
    <row r="21" spans="1:32" x14ac:dyDescent="0.2">
      <c r="A21" s="23">
        <v>20</v>
      </c>
      <c r="B21" s="24"/>
      <c r="H21" s="27"/>
      <c r="I21" s="43"/>
      <c r="J21" s="37"/>
      <c r="K21" s="37"/>
      <c r="L21" s="37"/>
      <c r="M21" s="37" t="e">
        <f>52-#REF!</f>
        <v>#REF!</v>
      </c>
      <c r="N21" s="48" t="e">
        <f>M21*G21</f>
        <v>#REF!</v>
      </c>
      <c r="O21" s="31" t="e">
        <f>N21/H21*100</f>
        <v>#REF!</v>
      </c>
      <c r="P21" s="32">
        <v>2.5</v>
      </c>
      <c r="Q21" s="33" t="e">
        <f t="shared" si="0"/>
        <v>#REF!</v>
      </c>
      <c r="R21" s="41" t="e">
        <f t="shared" si="1"/>
        <v>#REF!</v>
      </c>
      <c r="S21" s="26">
        <v>15</v>
      </c>
      <c r="T21" s="37" t="e">
        <f t="shared" si="2"/>
        <v>#REF!</v>
      </c>
      <c r="U21" s="38" t="e">
        <f>R21</f>
        <v>#REF!</v>
      </c>
      <c r="V21" s="37" t="e">
        <f>T21/N21*100</f>
        <v>#REF!</v>
      </c>
      <c r="W21" s="41" t="e">
        <f t="shared" si="3"/>
        <v>#REF!</v>
      </c>
      <c r="X21" s="42">
        <v>15</v>
      </c>
      <c r="Y21" s="37" t="e">
        <f>(((P21*60)-(S21+#REF!+#REF!))/60)*Q21</f>
        <v>#REF!</v>
      </c>
      <c r="Z21" s="39" t="e">
        <f>Y21/N21*100</f>
        <v>#REF!</v>
      </c>
      <c r="AA21" s="43" t="e">
        <f>T21+#REF!+#REF!+Y21+#REF!</f>
        <v>#REF!</v>
      </c>
      <c r="AB21" s="44" t="e">
        <f>AA21/N21*100</f>
        <v>#REF!</v>
      </c>
      <c r="AC21" s="49" t="e">
        <f>R21</f>
        <v>#REF!</v>
      </c>
      <c r="AD21" s="40" t="e">
        <f>U21</f>
        <v>#REF!</v>
      </c>
      <c r="AE21" s="40" t="e">
        <f>#REF!+W21</f>
        <v>#REF!</v>
      </c>
      <c r="AF21" s="50" t="e">
        <f>Q21</f>
        <v>#REF!</v>
      </c>
    </row>
    <row r="22" spans="1:32" x14ac:dyDescent="0.2">
      <c r="A22" s="23">
        <v>21</v>
      </c>
      <c r="B22" s="24"/>
      <c r="H22" s="27"/>
      <c r="I22" s="43"/>
      <c r="J22" s="37"/>
      <c r="K22" s="37"/>
      <c r="L22" s="37"/>
      <c r="M22" s="37" t="e">
        <f>52-#REF!</f>
        <v>#REF!</v>
      </c>
      <c r="N22" s="48" t="e">
        <f>M22*G22</f>
        <v>#REF!</v>
      </c>
      <c r="O22" s="31" t="e">
        <f>N22/H22*100</f>
        <v>#REF!</v>
      </c>
      <c r="P22" s="32">
        <v>2.5</v>
      </c>
      <c r="Q22" s="33" t="e">
        <f t="shared" si="0"/>
        <v>#REF!</v>
      </c>
      <c r="R22" s="41" t="e">
        <f t="shared" si="1"/>
        <v>#REF!</v>
      </c>
      <c r="S22" s="26">
        <v>15</v>
      </c>
      <c r="T22" s="37" t="e">
        <f t="shared" si="2"/>
        <v>#REF!</v>
      </c>
      <c r="U22" s="38" t="e">
        <f>R22</f>
        <v>#REF!</v>
      </c>
      <c r="V22" s="37" t="e">
        <f>T22/N22*100</f>
        <v>#REF!</v>
      </c>
      <c r="W22" s="41" t="e">
        <f t="shared" si="3"/>
        <v>#REF!</v>
      </c>
      <c r="X22" s="42">
        <v>15</v>
      </c>
      <c r="Y22" s="37" t="e">
        <f>(((P22*60)-(S22+#REF!+#REF!))/60)*Q22</f>
        <v>#REF!</v>
      </c>
      <c r="Z22" s="39" t="e">
        <f>Y22/N22*100</f>
        <v>#REF!</v>
      </c>
      <c r="AA22" s="43" t="e">
        <f>T22+#REF!+#REF!+Y22+#REF!</f>
        <v>#REF!</v>
      </c>
      <c r="AB22" s="44" t="e">
        <f>AA22/N22*100</f>
        <v>#REF!</v>
      </c>
      <c r="AC22" s="49" t="e">
        <f>R22</f>
        <v>#REF!</v>
      </c>
      <c r="AD22" s="40" t="e">
        <f>U22</f>
        <v>#REF!</v>
      </c>
      <c r="AE22" s="40" t="e">
        <f>#REF!+W22</f>
        <v>#REF!</v>
      </c>
      <c r="AF22" s="50" t="e">
        <f>Q22</f>
        <v>#REF!</v>
      </c>
    </row>
    <row r="23" spans="1:32" x14ac:dyDescent="0.2">
      <c r="A23" s="23">
        <v>22</v>
      </c>
      <c r="B23" s="24"/>
      <c r="H23" s="27"/>
      <c r="I23" s="43"/>
      <c r="J23" s="37"/>
      <c r="K23" s="37"/>
      <c r="L23" s="37"/>
      <c r="M23" s="37" t="e">
        <f>52-#REF!</f>
        <v>#REF!</v>
      </c>
      <c r="N23" s="48" t="e">
        <f>M23*G23</f>
        <v>#REF!</v>
      </c>
      <c r="O23" s="31" t="e">
        <f>N23/H23*100</f>
        <v>#REF!</v>
      </c>
      <c r="P23" s="32">
        <v>1.75</v>
      </c>
      <c r="Q23" s="33" t="e">
        <f t="shared" si="0"/>
        <v>#REF!</v>
      </c>
      <c r="R23" s="41" t="e">
        <f t="shared" si="1"/>
        <v>#REF!</v>
      </c>
      <c r="S23" s="26">
        <v>15</v>
      </c>
      <c r="T23" s="37" t="e">
        <f t="shared" si="2"/>
        <v>#REF!</v>
      </c>
      <c r="U23" s="38" t="e">
        <f>R23</f>
        <v>#REF!</v>
      </c>
      <c r="V23" s="37" t="e">
        <f>T23/N23*100</f>
        <v>#REF!</v>
      </c>
      <c r="W23" s="41" t="e">
        <f t="shared" si="3"/>
        <v>#REF!</v>
      </c>
      <c r="X23" s="42">
        <v>15</v>
      </c>
      <c r="Y23" s="37" t="e">
        <f>(((P23*60)-(S23+#REF!+#REF!))/60)*Q23</f>
        <v>#REF!</v>
      </c>
      <c r="Z23" s="39" t="e">
        <f>Y23/N23*100</f>
        <v>#REF!</v>
      </c>
      <c r="AA23" s="43" t="e">
        <f>T23+#REF!+#REF!+Y23+#REF!</f>
        <v>#REF!</v>
      </c>
      <c r="AB23" s="44" t="e">
        <f>AA23/N23*100</f>
        <v>#REF!</v>
      </c>
      <c r="AC23" s="49" t="e">
        <f>R23</f>
        <v>#REF!</v>
      </c>
      <c r="AD23" s="40" t="e">
        <f>U23</f>
        <v>#REF!</v>
      </c>
      <c r="AE23" s="40" t="e">
        <f>#REF!+W23</f>
        <v>#REF!</v>
      </c>
      <c r="AF23" s="50" t="e">
        <f>Q23</f>
        <v>#REF!</v>
      </c>
    </row>
    <row r="24" spans="1:32" x14ac:dyDescent="0.2">
      <c r="A24" s="23">
        <v>23</v>
      </c>
      <c r="B24" s="24"/>
      <c r="H24" s="27"/>
      <c r="I24" s="43"/>
      <c r="J24" s="37"/>
      <c r="K24" s="37"/>
      <c r="L24" s="37"/>
      <c r="M24" s="37" t="e">
        <f>52-#REF!</f>
        <v>#REF!</v>
      </c>
      <c r="N24" s="48" t="e">
        <f>M24*G24</f>
        <v>#REF!</v>
      </c>
      <c r="O24" s="31" t="e">
        <f>N24/H24*100</f>
        <v>#REF!</v>
      </c>
      <c r="P24" s="32">
        <v>1.75</v>
      </c>
      <c r="Q24" s="33" t="e">
        <f t="shared" si="0"/>
        <v>#REF!</v>
      </c>
      <c r="R24" s="41" t="e">
        <f t="shared" si="1"/>
        <v>#REF!</v>
      </c>
      <c r="S24" s="26">
        <v>15</v>
      </c>
      <c r="T24" s="37" t="e">
        <f t="shared" si="2"/>
        <v>#REF!</v>
      </c>
      <c r="U24" s="38" t="e">
        <f>R24</f>
        <v>#REF!</v>
      </c>
      <c r="V24" s="37" t="e">
        <f>T24/N24*100</f>
        <v>#REF!</v>
      </c>
      <c r="W24" s="41" t="e">
        <f t="shared" si="3"/>
        <v>#REF!</v>
      </c>
      <c r="X24" s="42">
        <v>15</v>
      </c>
      <c r="Y24" s="37" t="e">
        <f>(((P24*60)-(S24+#REF!+#REF!))/60)*Q24</f>
        <v>#REF!</v>
      </c>
      <c r="Z24" s="39" t="e">
        <f>Y24/N24*100</f>
        <v>#REF!</v>
      </c>
      <c r="AA24" s="43" t="e">
        <f>T24+#REF!+#REF!+Y24+#REF!</f>
        <v>#REF!</v>
      </c>
      <c r="AB24" s="44" t="e">
        <f>AA24/N24*100</f>
        <v>#REF!</v>
      </c>
      <c r="AC24" s="49" t="e">
        <f>R24</f>
        <v>#REF!</v>
      </c>
      <c r="AD24" s="40" t="e">
        <f>U24</f>
        <v>#REF!</v>
      </c>
      <c r="AE24" s="40" t="e">
        <f>#REF!+W24</f>
        <v>#REF!</v>
      </c>
      <c r="AF24" s="50" t="e">
        <f>Q24</f>
        <v>#REF!</v>
      </c>
    </row>
    <row r="25" spans="1:32" x14ac:dyDescent="0.2">
      <c r="A25" s="23">
        <v>24</v>
      </c>
      <c r="B25" s="24"/>
      <c r="H25" s="27"/>
      <c r="I25" s="43"/>
      <c r="J25" s="37"/>
      <c r="K25" s="37"/>
      <c r="L25" s="37"/>
      <c r="M25" s="37" t="e">
        <f>52-#REF!</f>
        <v>#REF!</v>
      </c>
      <c r="N25" s="48" t="e">
        <f>M25*G25</f>
        <v>#REF!</v>
      </c>
      <c r="O25" s="31" t="e">
        <f>N25/H25*100</f>
        <v>#REF!</v>
      </c>
      <c r="P25" s="32">
        <v>4</v>
      </c>
      <c r="Q25" s="33" t="e">
        <f t="shared" si="0"/>
        <v>#REF!</v>
      </c>
      <c r="R25" s="41" t="e">
        <f t="shared" si="1"/>
        <v>#REF!</v>
      </c>
      <c r="S25" s="26">
        <v>15</v>
      </c>
      <c r="T25" s="37" t="e">
        <f t="shared" si="2"/>
        <v>#REF!</v>
      </c>
      <c r="U25" s="38" t="e">
        <f>R25</f>
        <v>#REF!</v>
      </c>
      <c r="V25" s="37" t="e">
        <f>T25/N25*100</f>
        <v>#REF!</v>
      </c>
      <c r="W25" s="41" t="e">
        <f t="shared" si="3"/>
        <v>#REF!</v>
      </c>
      <c r="X25" s="42">
        <v>15</v>
      </c>
      <c r="Y25" s="37" t="e">
        <f>(((P25*60)-(S25+#REF!+#REF!))/60)*Q25</f>
        <v>#REF!</v>
      </c>
      <c r="Z25" s="39" t="e">
        <f>Y25/N25*100</f>
        <v>#REF!</v>
      </c>
      <c r="AA25" s="43" t="e">
        <f>T25+#REF!+#REF!+Y25+#REF!</f>
        <v>#REF!</v>
      </c>
      <c r="AB25" s="44" t="e">
        <f>AA25/N25*100</f>
        <v>#REF!</v>
      </c>
      <c r="AC25" s="49" t="e">
        <f>R25</f>
        <v>#REF!</v>
      </c>
      <c r="AD25" s="40" t="e">
        <f>U25</f>
        <v>#REF!</v>
      </c>
      <c r="AE25" s="40" t="e">
        <f>#REF!+W25</f>
        <v>#REF!</v>
      </c>
      <c r="AF25" s="50" t="e">
        <f>Q25</f>
        <v>#REF!</v>
      </c>
    </row>
    <row r="26" spans="1:32" x14ac:dyDescent="0.2">
      <c r="A26" s="23">
        <v>25</v>
      </c>
      <c r="B26" s="24"/>
      <c r="H26" s="27"/>
      <c r="I26" s="43"/>
      <c r="J26" s="37"/>
      <c r="K26" s="37"/>
      <c r="L26" s="37"/>
      <c r="M26" s="37" t="e">
        <f>52-#REF!</f>
        <v>#REF!</v>
      </c>
      <c r="N26" s="48" t="e">
        <f>M26*G26</f>
        <v>#REF!</v>
      </c>
      <c r="O26" s="31" t="e">
        <f>N26/H26*100</f>
        <v>#REF!</v>
      </c>
      <c r="P26" s="32">
        <v>3.8</v>
      </c>
      <c r="Q26" s="33" t="e">
        <f t="shared" si="0"/>
        <v>#REF!</v>
      </c>
      <c r="R26" s="41" t="e">
        <f t="shared" si="1"/>
        <v>#REF!</v>
      </c>
      <c r="S26" s="26">
        <v>15</v>
      </c>
      <c r="T26" s="37" t="e">
        <f t="shared" si="2"/>
        <v>#REF!</v>
      </c>
      <c r="U26" s="38" t="e">
        <f>R26</f>
        <v>#REF!</v>
      </c>
      <c r="V26" s="37" t="e">
        <f>T26/N26*100</f>
        <v>#REF!</v>
      </c>
      <c r="W26" s="41" t="e">
        <f t="shared" si="3"/>
        <v>#REF!</v>
      </c>
      <c r="X26" s="42">
        <v>15</v>
      </c>
      <c r="Y26" s="37" t="e">
        <f>(((P26*60)-(S26+#REF!+#REF!))/60)*Q26</f>
        <v>#REF!</v>
      </c>
      <c r="Z26" s="39" t="e">
        <f>Y26/N26*100</f>
        <v>#REF!</v>
      </c>
      <c r="AA26" s="43" t="e">
        <f>T26+#REF!+#REF!+Y26+#REF!</f>
        <v>#REF!</v>
      </c>
      <c r="AB26" s="44" t="e">
        <f>AA26/N26*100</f>
        <v>#REF!</v>
      </c>
      <c r="AC26" s="49" t="e">
        <f>R26</f>
        <v>#REF!</v>
      </c>
      <c r="AD26" s="40" t="e">
        <f>U26</f>
        <v>#REF!</v>
      </c>
      <c r="AE26" s="40" t="e">
        <f>#REF!+W26</f>
        <v>#REF!</v>
      </c>
      <c r="AF26" s="50" t="e">
        <f>Q26</f>
        <v>#REF!</v>
      </c>
    </row>
    <row r="27" spans="1:32" x14ac:dyDescent="0.2">
      <c r="A27" s="23">
        <v>26</v>
      </c>
      <c r="B27" s="24"/>
      <c r="H27" s="27"/>
      <c r="I27" s="43"/>
      <c r="J27" s="37"/>
      <c r="K27" s="37"/>
      <c r="L27" s="37"/>
      <c r="M27" s="37" t="e">
        <f>52-#REF!</f>
        <v>#REF!</v>
      </c>
      <c r="N27" s="48" t="e">
        <f>M27*G27</f>
        <v>#REF!</v>
      </c>
      <c r="O27" s="31" t="e">
        <f>N27/H27*100</f>
        <v>#REF!</v>
      </c>
      <c r="P27" s="32">
        <v>3.8</v>
      </c>
      <c r="Q27" s="33" t="e">
        <f t="shared" si="0"/>
        <v>#REF!</v>
      </c>
      <c r="R27" s="41" t="e">
        <f t="shared" si="1"/>
        <v>#REF!</v>
      </c>
      <c r="S27" s="26">
        <v>15</v>
      </c>
      <c r="T27" s="37" t="e">
        <f t="shared" si="2"/>
        <v>#REF!</v>
      </c>
      <c r="U27" s="38" t="e">
        <f>R27</f>
        <v>#REF!</v>
      </c>
      <c r="V27" s="37" t="e">
        <f>T27/N27*100</f>
        <v>#REF!</v>
      </c>
      <c r="W27" s="41" t="e">
        <f t="shared" si="3"/>
        <v>#REF!</v>
      </c>
      <c r="X27" s="42">
        <v>15</v>
      </c>
      <c r="Y27" s="37" t="e">
        <f>(((P27*60)-(S27+#REF!+#REF!))/60)*Q27</f>
        <v>#REF!</v>
      </c>
      <c r="Z27" s="39" t="e">
        <f>Y27/N27*100</f>
        <v>#REF!</v>
      </c>
      <c r="AA27" s="43" t="e">
        <f>T27+#REF!+#REF!+Y27+#REF!</f>
        <v>#REF!</v>
      </c>
      <c r="AB27" s="44" t="e">
        <f>AA27/N27*100</f>
        <v>#REF!</v>
      </c>
      <c r="AC27" s="49" t="e">
        <f>R27</f>
        <v>#REF!</v>
      </c>
      <c r="AD27" s="40" t="e">
        <f>U27</f>
        <v>#REF!</v>
      </c>
      <c r="AE27" s="40" t="e">
        <f>#REF!+W27</f>
        <v>#REF!</v>
      </c>
      <c r="AF27" s="50" t="e">
        <f>Q27</f>
        <v>#REF!</v>
      </c>
    </row>
    <row r="28" spans="1:32" x14ac:dyDescent="0.2">
      <c r="A28" s="23">
        <v>27</v>
      </c>
      <c r="B28" s="24"/>
      <c r="H28" s="27"/>
      <c r="I28" s="43"/>
      <c r="J28" s="37"/>
      <c r="K28" s="37"/>
      <c r="L28" s="37"/>
      <c r="M28" s="37" t="e">
        <f>52-#REF!</f>
        <v>#REF!</v>
      </c>
      <c r="N28" s="48" t="e">
        <f>M28*G28</f>
        <v>#REF!</v>
      </c>
      <c r="O28" s="31" t="e">
        <f>N28/H28*100</f>
        <v>#REF!</v>
      </c>
      <c r="P28" s="32">
        <v>3.8</v>
      </c>
      <c r="Q28" s="33" t="e">
        <f t="shared" si="0"/>
        <v>#REF!</v>
      </c>
      <c r="R28" s="41" t="e">
        <f t="shared" si="1"/>
        <v>#REF!</v>
      </c>
      <c r="S28" s="26">
        <v>15</v>
      </c>
      <c r="T28" s="37" t="e">
        <f t="shared" si="2"/>
        <v>#REF!</v>
      </c>
      <c r="U28" s="38" t="e">
        <f>R28</f>
        <v>#REF!</v>
      </c>
      <c r="V28" s="37" t="e">
        <f>T28/N28*100</f>
        <v>#REF!</v>
      </c>
      <c r="W28" s="41" t="e">
        <f t="shared" si="3"/>
        <v>#REF!</v>
      </c>
      <c r="X28" s="42">
        <v>15</v>
      </c>
      <c r="Y28" s="37" t="e">
        <f>(((P28*60)-(S28+#REF!+#REF!))/60)*Q28</f>
        <v>#REF!</v>
      </c>
      <c r="Z28" s="39" t="e">
        <f>Y28/N28*100</f>
        <v>#REF!</v>
      </c>
      <c r="AA28" s="43" t="e">
        <f>T28+#REF!+#REF!+Y28+#REF!</f>
        <v>#REF!</v>
      </c>
      <c r="AB28" s="44" t="e">
        <f>AA28/N28*100</f>
        <v>#REF!</v>
      </c>
      <c r="AC28" s="49" t="e">
        <f>R28</f>
        <v>#REF!</v>
      </c>
      <c r="AD28" s="40" t="e">
        <f>U28</f>
        <v>#REF!</v>
      </c>
      <c r="AE28" s="40" t="e">
        <f>#REF!+W28</f>
        <v>#REF!</v>
      </c>
      <c r="AF28" s="50" t="e">
        <f>Q28</f>
        <v>#REF!</v>
      </c>
    </row>
    <row r="29" spans="1:32" x14ac:dyDescent="0.2">
      <c r="A29" s="23">
        <v>28</v>
      </c>
      <c r="B29" s="24"/>
      <c r="H29" s="27"/>
      <c r="I29" s="43"/>
      <c r="J29" s="37"/>
      <c r="K29" s="37"/>
      <c r="L29" s="37"/>
      <c r="M29" s="37" t="e">
        <f>52-#REF!</f>
        <v>#REF!</v>
      </c>
      <c r="N29" s="48" t="e">
        <f>M29*G29</f>
        <v>#REF!</v>
      </c>
      <c r="O29" s="31" t="e">
        <f>N29/H29*100</f>
        <v>#REF!</v>
      </c>
      <c r="P29" s="32">
        <v>3.8</v>
      </c>
      <c r="Q29" s="33" t="e">
        <f t="shared" si="0"/>
        <v>#REF!</v>
      </c>
      <c r="R29" s="41" t="e">
        <f t="shared" si="1"/>
        <v>#REF!</v>
      </c>
      <c r="S29" s="26">
        <v>15</v>
      </c>
      <c r="T29" s="37" t="e">
        <f t="shared" si="2"/>
        <v>#REF!</v>
      </c>
      <c r="U29" s="38" t="e">
        <f>R29</f>
        <v>#REF!</v>
      </c>
      <c r="V29" s="37" t="e">
        <f>T29/N29*100</f>
        <v>#REF!</v>
      </c>
      <c r="W29" s="41" t="e">
        <f t="shared" si="3"/>
        <v>#REF!</v>
      </c>
      <c r="X29" s="42">
        <v>15</v>
      </c>
      <c r="Y29" s="37" t="e">
        <f>(((P29*60)-(S29+#REF!+#REF!))/60)*Q29</f>
        <v>#REF!</v>
      </c>
      <c r="Z29" s="39" t="e">
        <f>Y29/N29*100</f>
        <v>#REF!</v>
      </c>
      <c r="AA29" s="43" t="e">
        <f>T29+#REF!+#REF!+Y29+#REF!</f>
        <v>#REF!</v>
      </c>
      <c r="AB29" s="44" t="e">
        <f>AA29/N29*100</f>
        <v>#REF!</v>
      </c>
      <c r="AC29" s="49" t="e">
        <f>R29</f>
        <v>#REF!</v>
      </c>
      <c r="AD29" s="40" t="e">
        <f>U29</f>
        <v>#REF!</v>
      </c>
      <c r="AE29" s="40" t="e">
        <f>#REF!+W29</f>
        <v>#REF!</v>
      </c>
      <c r="AF29" s="50" t="e">
        <f>Q29</f>
        <v>#REF!</v>
      </c>
    </row>
    <row r="30" spans="1:32" x14ac:dyDescent="0.2">
      <c r="A30" s="23">
        <v>29</v>
      </c>
      <c r="B30" s="24"/>
      <c r="H30" s="27"/>
      <c r="I30" s="43"/>
      <c r="J30" s="37"/>
      <c r="K30" s="37"/>
      <c r="L30" s="37"/>
      <c r="M30" s="37" t="e">
        <f>52-#REF!</f>
        <v>#REF!</v>
      </c>
      <c r="N30" s="48" t="e">
        <f>M30*G30</f>
        <v>#REF!</v>
      </c>
      <c r="O30" s="31" t="e">
        <f>N30/H30*100</f>
        <v>#REF!</v>
      </c>
      <c r="P30" s="32">
        <v>3.8</v>
      </c>
      <c r="Q30" s="33" t="e">
        <f t="shared" si="0"/>
        <v>#REF!</v>
      </c>
      <c r="R30" s="41" t="e">
        <f t="shared" si="1"/>
        <v>#REF!</v>
      </c>
      <c r="S30" s="26">
        <v>15</v>
      </c>
      <c r="T30" s="37" t="e">
        <f t="shared" si="2"/>
        <v>#REF!</v>
      </c>
      <c r="U30" s="38" t="e">
        <f>R30</f>
        <v>#REF!</v>
      </c>
      <c r="V30" s="37" t="e">
        <f>T30/N30*100</f>
        <v>#REF!</v>
      </c>
      <c r="W30" s="41" t="e">
        <f t="shared" si="3"/>
        <v>#REF!</v>
      </c>
      <c r="X30" s="42">
        <v>15</v>
      </c>
      <c r="Y30" s="37" t="e">
        <f>(((P30*60)-(S30+#REF!+#REF!))/60)*Q30</f>
        <v>#REF!</v>
      </c>
      <c r="Z30" s="39" t="e">
        <f>Y30/N30*100</f>
        <v>#REF!</v>
      </c>
      <c r="AA30" s="43" t="e">
        <f>T30+#REF!+#REF!+Y30+#REF!</f>
        <v>#REF!</v>
      </c>
      <c r="AB30" s="44" t="e">
        <f>AA30/N30*100</f>
        <v>#REF!</v>
      </c>
      <c r="AC30" s="49" t="e">
        <f>R30</f>
        <v>#REF!</v>
      </c>
      <c r="AD30" s="40" t="e">
        <f>U30</f>
        <v>#REF!</v>
      </c>
      <c r="AE30" s="40" t="e">
        <f>#REF!+W30</f>
        <v>#REF!</v>
      </c>
      <c r="AF30" s="50" t="e">
        <f>Q30</f>
        <v>#REF!</v>
      </c>
    </row>
    <row r="31" spans="1:32" x14ac:dyDescent="0.2">
      <c r="A31" s="23">
        <v>30</v>
      </c>
      <c r="B31" s="24"/>
      <c r="H31" s="27"/>
      <c r="I31" s="43"/>
      <c r="J31" s="37"/>
      <c r="K31" s="37"/>
      <c r="L31" s="37"/>
      <c r="M31" s="37" t="e">
        <f>52-#REF!</f>
        <v>#REF!</v>
      </c>
      <c r="N31" s="48" t="e">
        <f>M31*G31</f>
        <v>#REF!</v>
      </c>
      <c r="O31" s="31" t="e">
        <f>N31/H31*100</f>
        <v>#REF!</v>
      </c>
      <c r="P31" s="32">
        <v>3.8</v>
      </c>
      <c r="Q31" s="33" t="e">
        <f t="shared" si="0"/>
        <v>#REF!</v>
      </c>
      <c r="R31" s="41" t="e">
        <f t="shared" si="1"/>
        <v>#REF!</v>
      </c>
      <c r="S31" s="26">
        <v>15</v>
      </c>
      <c r="T31" s="37" t="e">
        <f t="shared" si="2"/>
        <v>#REF!</v>
      </c>
      <c r="U31" s="38" t="e">
        <f>R31</f>
        <v>#REF!</v>
      </c>
      <c r="V31" s="37" t="e">
        <f>T31/N31*100</f>
        <v>#REF!</v>
      </c>
      <c r="W31" s="41" t="e">
        <f t="shared" si="3"/>
        <v>#REF!</v>
      </c>
      <c r="X31" s="42">
        <v>15</v>
      </c>
      <c r="Y31" s="37" t="e">
        <f>(((P31*60)-(S31+#REF!+#REF!))/60)*Q31</f>
        <v>#REF!</v>
      </c>
      <c r="Z31" s="39" t="e">
        <f>Y31/N31*100</f>
        <v>#REF!</v>
      </c>
      <c r="AA31" s="43" t="e">
        <f>T31+#REF!+#REF!+Y31+#REF!</f>
        <v>#REF!</v>
      </c>
      <c r="AB31" s="44" t="e">
        <f>AA31/N31*100</f>
        <v>#REF!</v>
      </c>
      <c r="AC31" s="49" t="e">
        <f>R31</f>
        <v>#REF!</v>
      </c>
      <c r="AD31" s="40" t="e">
        <f>U31</f>
        <v>#REF!</v>
      </c>
      <c r="AE31" s="40" t="e">
        <f>#REF!+W31</f>
        <v>#REF!</v>
      </c>
      <c r="AF31" s="50" t="e">
        <f>Q31</f>
        <v>#REF!</v>
      </c>
    </row>
    <row r="32" spans="1:32" x14ac:dyDescent="0.2">
      <c r="A32" s="23">
        <v>31</v>
      </c>
      <c r="B32" s="24"/>
      <c r="H32" s="27"/>
      <c r="I32" s="43"/>
      <c r="J32" s="37"/>
      <c r="K32" s="37"/>
      <c r="L32" s="37"/>
      <c r="M32" s="37" t="e">
        <f>52-#REF!</f>
        <v>#REF!</v>
      </c>
      <c r="N32" s="48" t="e">
        <f>M32*G32</f>
        <v>#REF!</v>
      </c>
      <c r="O32" s="31" t="e">
        <f>N32/H32*100</f>
        <v>#REF!</v>
      </c>
      <c r="P32" s="32">
        <v>3.8</v>
      </c>
      <c r="Q32" s="33" t="e">
        <f t="shared" si="0"/>
        <v>#REF!</v>
      </c>
      <c r="R32" s="41" t="e">
        <f t="shared" si="1"/>
        <v>#REF!</v>
      </c>
      <c r="S32" s="26">
        <v>15</v>
      </c>
      <c r="T32" s="37" t="e">
        <f t="shared" si="2"/>
        <v>#REF!</v>
      </c>
      <c r="U32" s="38" t="e">
        <f>R32</f>
        <v>#REF!</v>
      </c>
      <c r="V32" s="37" t="e">
        <f>T32/N32*100</f>
        <v>#REF!</v>
      </c>
      <c r="W32" s="41" t="e">
        <f t="shared" si="3"/>
        <v>#REF!</v>
      </c>
      <c r="X32" s="42">
        <v>15</v>
      </c>
      <c r="Y32" s="37" t="e">
        <f>(((P32*60)-(S32+#REF!+#REF!))/60)*Q32</f>
        <v>#REF!</v>
      </c>
      <c r="Z32" s="39" t="e">
        <f>Y32/N32*100</f>
        <v>#REF!</v>
      </c>
      <c r="AA32" s="43" t="e">
        <f>T32+#REF!+#REF!+Y32+#REF!</f>
        <v>#REF!</v>
      </c>
      <c r="AB32" s="44" t="e">
        <f>AA32/N32*100</f>
        <v>#REF!</v>
      </c>
      <c r="AC32" s="49" t="e">
        <f>R32</f>
        <v>#REF!</v>
      </c>
      <c r="AD32" s="40" t="e">
        <f>U32</f>
        <v>#REF!</v>
      </c>
      <c r="AE32" s="40" t="e">
        <f>#REF!+W32</f>
        <v>#REF!</v>
      </c>
      <c r="AF32" s="50" t="e">
        <f>Q32</f>
        <v>#REF!</v>
      </c>
    </row>
    <row r="33" spans="1:32" x14ac:dyDescent="0.2">
      <c r="A33" s="23">
        <v>32</v>
      </c>
      <c r="B33" s="24"/>
      <c r="H33" s="27"/>
      <c r="I33" s="43"/>
      <c r="J33" s="37"/>
      <c r="K33" s="37"/>
      <c r="L33" s="37"/>
      <c r="M33" s="37" t="e">
        <f>52-#REF!</f>
        <v>#REF!</v>
      </c>
      <c r="N33" s="48" t="e">
        <f>M33*G33</f>
        <v>#REF!</v>
      </c>
      <c r="O33" s="31" t="e">
        <f>N33/H33*100</f>
        <v>#REF!</v>
      </c>
      <c r="P33" s="32">
        <v>3.25</v>
      </c>
      <c r="Q33" s="33" t="e">
        <f t="shared" si="0"/>
        <v>#REF!</v>
      </c>
      <c r="R33" s="41" t="e">
        <f t="shared" si="1"/>
        <v>#REF!</v>
      </c>
      <c r="S33" s="26">
        <v>15</v>
      </c>
      <c r="T33" s="37" t="e">
        <f t="shared" si="2"/>
        <v>#REF!</v>
      </c>
      <c r="U33" s="38" t="e">
        <f>R33</f>
        <v>#REF!</v>
      </c>
      <c r="V33" s="37" t="e">
        <f>T33/N33*100</f>
        <v>#REF!</v>
      </c>
      <c r="W33" s="41" t="e">
        <f t="shared" si="3"/>
        <v>#REF!</v>
      </c>
      <c r="X33" s="42">
        <v>15</v>
      </c>
      <c r="Y33" s="37" t="e">
        <f>(((P33*60)-(S33+#REF!+#REF!))/60)*Q33</f>
        <v>#REF!</v>
      </c>
      <c r="Z33" s="39" t="e">
        <f>Y33/N33*100</f>
        <v>#REF!</v>
      </c>
      <c r="AA33" s="43" t="e">
        <f>T33+#REF!+#REF!+Y33+#REF!</f>
        <v>#REF!</v>
      </c>
      <c r="AB33" s="44" t="e">
        <f>AA33/N33*100</f>
        <v>#REF!</v>
      </c>
      <c r="AC33" s="49" t="e">
        <f>R33</f>
        <v>#REF!</v>
      </c>
      <c r="AD33" s="40" t="e">
        <f>U33</f>
        <v>#REF!</v>
      </c>
      <c r="AE33" s="40" t="e">
        <f>#REF!+W33</f>
        <v>#REF!</v>
      </c>
      <c r="AF33" s="50" t="e">
        <f>Q33</f>
        <v>#REF!</v>
      </c>
    </row>
    <row r="34" spans="1:32" x14ac:dyDescent="0.2">
      <c r="A34" s="23">
        <v>33</v>
      </c>
      <c r="B34" s="24"/>
      <c r="H34" s="27"/>
      <c r="I34" s="43"/>
      <c r="J34" s="37"/>
      <c r="K34" s="37"/>
      <c r="L34" s="37"/>
      <c r="M34" s="37" t="e">
        <f>52-#REF!</f>
        <v>#REF!</v>
      </c>
      <c r="N34" s="48" t="e">
        <f>M34*G34</f>
        <v>#REF!</v>
      </c>
      <c r="O34" s="31" t="e">
        <f>N34/H34*100</f>
        <v>#REF!</v>
      </c>
      <c r="P34" s="32">
        <v>3.25</v>
      </c>
      <c r="Q34" s="33" t="e">
        <f t="shared" si="0"/>
        <v>#REF!</v>
      </c>
      <c r="R34" s="41" t="e">
        <f t="shared" si="1"/>
        <v>#REF!</v>
      </c>
      <c r="S34" s="26">
        <v>15</v>
      </c>
      <c r="T34" s="37" t="e">
        <f t="shared" si="2"/>
        <v>#REF!</v>
      </c>
      <c r="U34" s="38" t="e">
        <f>R34</f>
        <v>#REF!</v>
      </c>
      <c r="V34" s="37" t="e">
        <f>T34/N34*100</f>
        <v>#REF!</v>
      </c>
      <c r="W34" s="41" t="e">
        <f t="shared" si="3"/>
        <v>#REF!</v>
      </c>
      <c r="X34" s="42">
        <v>15</v>
      </c>
      <c r="Y34" s="37" t="e">
        <f>(((P34*60)-(S34+#REF!+#REF!))/60)*Q34</f>
        <v>#REF!</v>
      </c>
      <c r="Z34" s="39" t="e">
        <f>Y34/N34*100</f>
        <v>#REF!</v>
      </c>
      <c r="AA34" s="43" t="e">
        <f>T34+#REF!+#REF!+Y34+#REF!</f>
        <v>#REF!</v>
      </c>
      <c r="AB34" s="44" t="e">
        <f>AA34/N34*100</f>
        <v>#REF!</v>
      </c>
      <c r="AC34" s="49" t="e">
        <f>R34</f>
        <v>#REF!</v>
      </c>
      <c r="AD34" s="40" t="e">
        <f>U34</f>
        <v>#REF!</v>
      </c>
      <c r="AE34" s="40" t="e">
        <f>#REF!+W34</f>
        <v>#REF!</v>
      </c>
      <c r="AF34" s="50" t="e">
        <f>Q34</f>
        <v>#REF!</v>
      </c>
    </row>
    <row r="35" spans="1:32" x14ac:dyDescent="0.2">
      <c r="A35" s="23">
        <v>34</v>
      </c>
      <c r="B35" s="24"/>
      <c r="H35" s="27"/>
      <c r="I35" s="43"/>
      <c r="J35" s="37"/>
      <c r="K35" s="37"/>
      <c r="L35" s="37"/>
      <c r="M35" s="37" t="e">
        <f>52-#REF!</f>
        <v>#REF!</v>
      </c>
      <c r="N35" s="48" t="e">
        <f>M35*G35</f>
        <v>#REF!</v>
      </c>
      <c r="O35" s="31" t="e">
        <f>N35/H35*100</f>
        <v>#REF!</v>
      </c>
      <c r="P35" s="32">
        <v>3.25</v>
      </c>
      <c r="Q35" s="33" t="e">
        <f t="shared" si="0"/>
        <v>#REF!</v>
      </c>
      <c r="R35" s="41" t="e">
        <f t="shared" si="1"/>
        <v>#REF!</v>
      </c>
      <c r="S35" s="26">
        <v>15</v>
      </c>
      <c r="T35" s="37" t="e">
        <f t="shared" si="2"/>
        <v>#REF!</v>
      </c>
      <c r="U35" s="38" t="e">
        <f>R35</f>
        <v>#REF!</v>
      </c>
      <c r="V35" s="37" t="e">
        <f>T35/N35*100</f>
        <v>#REF!</v>
      </c>
      <c r="W35" s="41" t="e">
        <f t="shared" si="3"/>
        <v>#REF!</v>
      </c>
      <c r="X35" s="42">
        <v>15</v>
      </c>
      <c r="Y35" s="37" t="e">
        <f>(((P35*60)-(S35+#REF!+#REF!))/60)*Q35</f>
        <v>#REF!</v>
      </c>
      <c r="Z35" s="39" t="e">
        <f>Y35/N35*100</f>
        <v>#REF!</v>
      </c>
      <c r="AA35" s="43" t="e">
        <f>T35+#REF!+#REF!+Y35+#REF!</f>
        <v>#REF!</v>
      </c>
      <c r="AB35" s="44" t="e">
        <f>AA35/N35*100</f>
        <v>#REF!</v>
      </c>
      <c r="AC35" s="49" t="e">
        <f>R35</f>
        <v>#REF!</v>
      </c>
      <c r="AD35" s="40" t="e">
        <f>U35</f>
        <v>#REF!</v>
      </c>
      <c r="AE35" s="40" t="e">
        <f>#REF!+W35</f>
        <v>#REF!</v>
      </c>
      <c r="AF35" s="50" t="e">
        <f>Q35</f>
        <v>#REF!</v>
      </c>
    </row>
    <row r="36" spans="1:32" x14ac:dyDescent="0.2">
      <c r="A36" s="23">
        <v>35</v>
      </c>
      <c r="B36" s="24"/>
      <c r="H36" s="27"/>
      <c r="I36" s="43"/>
      <c r="J36" s="37"/>
      <c r="K36" s="37"/>
      <c r="L36" s="37"/>
      <c r="M36" s="37" t="e">
        <f>52-#REF!</f>
        <v>#REF!</v>
      </c>
      <c r="N36" s="48" t="e">
        <f>M36*G36</f>
        <v>#REF!</v>
      </c>
      <c r="O36" s="31" t="e">
        <f>N36/H36*100</f>
        <v>#REF!</v>
      </c>
      <c r="P36" s="32">
        <v>3.25</v>
      </c>
      <c r="Q36" s="33" t="e">
        <f t="shared" si="0"/>
        <v>#REF!</v>
      </c>
      <c r="R36" s="41" t="e">
        <f t="shared" si="1"/>
        <v>#REF!</v>
      </c>
      <c r="S36" s="26">
        <v>15</v>
      </c>
      <c r="T36" s="37" t="e">
        <f t="shared" si="2"/>
        <v>#REF!</v>
      </c>
      <c r="U36" s="38" t="e">
        <f>R36</f>
        <v>#REF!</v>
      </c>
      <c r="V36" s="37" t="e">
        <f>T36/N36*100</f>
        <v>#REF!</v>
      </c>
      <c r="W36" s="41" t="e">
        <f t="shared" si="3"/>
        <v>#REF!</v>
      </c>
      <c r="X36" s="42">
        <v>15</v>
      </c>
      <c r="Y36" s="37" t="e">
        <f>(((P36*60)-(S36+#REF!+#REF!))/60)*Q36</f>
        <v>#REF!</v>
      </c>
      <c r="Z36" s="39" t="e">
        <f>Y36/N36*100</f>
        <v>#REF!</v>
      </c>
      <c r="AA36" s="43" t="e">
        <f>T36+#REF!+#REF!+Y36+#REF!</f>
        <v>#REF!</v>
      </c>
      <c r="AB36" s="44" t="e">
        <f>AA36/N36*100</f>
        <v>#REF!</v>
      </c>
      <c r="AC36" s="49" t="e">
        <f>R36</f>
        <v>#REF!</v>
      </c>
      <c r="AD36" s="40" t="e">
        <f>U36</f>
        <v>#REF!</v>
      </c>
      <c r="AE36" s="40" t="e">
        <f>#REF!+W36</f>
        <v>#REF!</v>
      </c>
      <c r="AF36" s="50" t="e">
        <f>Q36</f>
        <v>#REF!</v>
      </c>
    </row>
    <row r="37" spans="1:32" x14ac:dyDescent="0.2">
      <c r="A37" s="23">
        <v>36</v>
      </c>
      <c r="B37" s="24"/>
      <c r="H37" s="27"/>
      <c r="I37" s="43"/>
      <c r="J37" s="37"/>
      <c r="K37" s="37"/>
      <c r="L37" s="37"/>
      <c r="M37" s="37" t="e">
        <f>52-#REF!</f>
        <v>#REF!</v>
      </c>
      <c r="N37" s="48" t="e">
        <f>M37*G37</f>
        <v>#REF!</v>
      </c>
      <c r="O37" s="31" t="e">
        <f>N37/H37*100</f>
        <v>#REF!</v>
      </c>
      <c r="P37" s="32">
        <v>0.2</v>
      </c>
      <c r="Q37" s="33" t="e">
        <f t="shared" si="0"/>
        <v>#REF!</v>
      </c>
      <c r="R37" s="41" t="e">
        <f t="shared" si="1"/>
        <v>#REF!</v>
      </c>
      <c r="S37" s="26">
        <v>10</v>
      </c>
      <c r="T37" s="37" t="e">
        <f>(R37*S37)/60</f>
        <v>#REF!</v>
      </c>
      <c r="U37" s="38" t="e">
        <f>R37</f>
        <v>#REF!</v>
      </c>
      <c r="V37" s="37" t="e">
        <f>T37/N37*100</f>
        <v>#REF!</v>
      </c>
      <c r="W37" s="41">
        <v>0</v>
      </c>
      <c r="X37" s="42">
        <v>0</v>
      </c>
      <c r="Y37" s="37" t="e">
        <f>(((P37*60)-(S37+#REF!+#REF!))/60)*Q37</f>
        <v>#REF!</v>
      </c>
      <c r="Z37" s="39">
        <v>0</v>
      </c>
      <c r="AA37" s="43" t="e">
        <f>T37+#REF!+#REF!+Y37+#REF!</f>
        <v>#REF!</v>
      </c>
      <c r="AB37" s="44" t="e">
        <f>AA37/N37*100</f>
        <v>#REF!</v>
      </c>
      <c r="AC37" s="49" t="e">
        <f>R37</f>
        <v>#REF!</v>
      </c>
      <c r="AD37" s="40" t="e">
        <f>U37</f>
        <v>#REF!</v>
      </c>
      <c r="AE37" s="40" t="e">
        <f>#REF!+W37</f>
        <v>#REF!</v>
      </c>
      <c r="AF37" s="50" t="e">
        <f>Q37</f>
        <v>#REF!</v>
      </c>
    </row>
    <row r="38" spans="1:32" x14ac:dyDescent="0.2">
      <c r="A38" s="23">
        <v>37</v>
      </c>
      <c r="B38" s="24"/>
      <c r="H38" s="27"/>
      <c r="I38" s="43"/>
      <c r="J38" s="37"/>
      <c r="K38" s="37"/>
      <c r="L38" s="37"/>
      <c r="M38" s="37" t="e">
        <f>52-#REF!</f>
        <v>#REF!</v>
      </c>
      <c r="N38" s="48" t="e">
        <f>M38*G38</f>
        <v>#REF!</v>
      </c>
      <c r="O38" s="31" t="e">
        <f>N38/H38*100</f>
        <v>#REF!</v>
      </c>
      <c r="P38" s="32">
        <v>0.2</v>
      </c>
      <c r="Q38" s="33" t="e">
        <f t="shared" si="0"/>
        <v>#REF!</v>
      </c>
      <c r="R38" s="41" t="e">
        <f t="shared" si="1"/>
        <v>#REF!</v>
      </c>
      <c r="S38" s="26">
        <v>10</v>
      </c>
      <c r="T38" s="37" t="e">
        <f t="shared" si="2"/>
        <v>#REF!</v>
      </c>
      <c r="U38" s="38" t="e">
        <f>R38</f>
        <v>#REF!</v>
      </c>
      <c r="V38" s="37" t="e">
        <f>T38/N38*100</f>
        <v>#REF!</v>
      </c>
      <c r="W38" s="41">
        <v>0</v>
      </c>
      <c r="X38" s="42">
        <v>0</v>
      </c>
      <c r="Y38" s="37" t="e">
        <f>(((P38*60)-(S38+#REF!+#REF!))/60)*Q38</f>
        <v>#REF!</v>
      </c>
      <c r="Z38" s="39">
        <v>0</v>
      </c>
      <c r="AA38" s="43" t="e">
        <f>T38+#REF!+#REF!+Y38+#REF!</f>
        <v>#REF!</v>
      </c>
      <c r="AB38" s="44" t="e">
        <f>AA38/N38*100</f>
        <v>#REF!</v>
      </c>
      <c r="AC38" s="49" t="e">
        <f>R38</f>
        <v>#REF!</v>
      </c>
      <c r="AD38" s="40" t="e">
        <f>U38</f>
        <v>#REF!</v>
      </c>
      <c r="AE38" s="40" t="e">
        <f>#REF!+W38</f>
        <v>#REF!</v>
      </c>
      <c r="AF38" s="50" t="e">
        <f>Q38</f>
        <v>#REF!</v>
      </c>
    </row>
    <row r="39" spans="1:32" x14ac:dyDescent="0.2">
      <c r="A39" s="23">
        <v>38</v>
      </c>
      <c r="B39" s="24"/>
      <c r="H39" s="27"/>
      <c r="I39" s="43"/>
      <c r="J39" s="37"/>
      <c r="K39" s="37"/>
      <c r="L39" s="37"/>
      <c r="M39" s="37" t="e">
        <f>52-#REF!</f>
        <v>#REF!</v>
      </c>
      <c r="N39" s="48" t="e">
        <f>M39*G39</f>
        <v>#REF!</v>
      </c>
      <c r="O39" s="31" t="e">
        <f>N39/H39*100</f>
        <v>#REF!</v>
      </c>
      <c r="P39" s="32">
        <v>0.2</v>
      </c>
      <c r="Q39" s="33" t="e">
        <f t="shared" si="0"/>
        <v>#REF!</v>
      </c>
      <c r="R39" s="41" t="e">
        <f t="shared" si="1"/>
        <v>#REF!</v>
      </c>
      <c r="S39" s="26">
        <v>10</v>
      </c>
      <c r="T39" s="37" t="e">
        <f t="shared" si="2"/>
        <v>#REF!</v>
      </c>
      <c r="U39" s="38" t="e">
        <f>R39</f>
        <v>#REF!</v>
      </c>
      <c r="V39" s="37" t="e">
        <f>T39/N39*100</f>
        <v>#REF!</v>
      </c>
      <c r="W39" s="41">
        <v>0</v>
      </c>
      <c r="X39" s="42">
        <v>0</v>
      </c>
      <c r="Y39" s="37" t="e">
        <f>(((P39*60)-(S39+#REF!+#REF!))/60)*Q39</f>
        <v>#REF!</v>
      </c>
      <c r="Z39" s="39">
        <v>0</v>
      </c>
      <c r="AA39" s="43" t="e">
        <f>T39+#REF!+#REF!+Y39+#REF!</f>
        <v>#REF!</v>
      </c>
      <c r="AB39" s="44">
        <v>100</v>
      </c>
      <c r="AC39" s="49" t="e">
        <f>R39</f>
        <v>#REF!</v>
      </c>
      <c r="AD39" s="40" t="e">
        <f>U39</f>
        <v>#REF!</v>
      </c>
      <c r="AE39" s="40" t="e">
        <f>#REF!+W39</f>
        <v>#REF!</v>
      </c>
      <c r="AF39" s="50" t="e">
        <f>Q39</f>
        <v>#REF!</v>
      </c>
    </row>
    <row r="40" spans="1:32" x14ac:dyDescent="0.2">
      <c r="A40" s="23">
        <v>39</v>
      </c>
      <c r="B40" s="24"/>
      <c r="H40" s="27"/>
      <c r="I40" s="43"/>
      <c r="J40" s="37"/>
      <c r="K40" s="37"/>
      <c r="L40" s="37"/>
      <c r="M40" s="37" t="e">
        <f>52-#REF!</f>
        <v>#REF!</v>
      </c>
      <c r="N40" s="48" t="e">
        <f>M40*G40</f>
        <v>#REF!</v>
      </c>
      <c r="O40" s="31" t="e">
        <f>N40/H40*100</f>
        <v>#REF!</v>
      </c>
      <c r="P40" s="32">
        <v>5.5</v>
      </c>
      <c r="Q40" s="33" t="e">
        <f t="shared" si="0"/>
        <v>#REF!</v>
      </c>
      <c r="R40" s="41" t="e">
        <f t="shared" si="1"/>
        <v>#REF!</v>
      </c>
      <c r="S40" s="26">
        <v>15</v>
      </c>
      <c r="T40" s="37" t="e">
        <f t="shared" si="2"/>
        <v>#REF!</v>
      </c>
      <c r="U40" s="38" t="e">
        <f>R40</f>
        <v>#REF!</v>
      </c>
      <c r="V40" s="37" t="e">
        <f>T40/N40*100</f>
        <v>#REF!</v>
      </c>
      <c r="W40" s="41" t="e">
        <f t="shared" si="3"/>
        <v>#REF!</v>
      </c>
      <c r="X40" s="42">
        <v>15</v>
      </c>
      <c r="Y40" s="37" t="e">
        <f>(((P40*60)-(S40+#REF!+#REF!))/60)*Q40</f>
        <v>#REF!</v>
      </c>
      <c r="Z40" s="39" t="e">
        <f>Y40/N40*100</f>
        <v>#REF!</v>
      </c>
      <c r="AA40" s="43" t="e">
        <f>T40+#REF!+#REF!+Y40+#REF!</f>
        <v>#REF!</v>
      </c>
      <c r="AB40" s="44" t="e">
        <f>AA40/N40*100</f>
        <v>#REF!</v>
      </c>
      <c r="AC40" s="49" t="e">
        <f>R40</f>
        <v>#REF!</v>
      </c>
      <c r="AD40" s="40" t="e">
        <f>U40</f>
        <v>#REF!</v>
      </c>
      <c r="AE40" s="40" t="e">
        <f>#REF!+W40</f>
        <v>#REF!</v>
      </c>
      <c r="AF40" s="50" t="e">
        <f>Q40</f>
        <v>#REF!</v>
      </c>
    </row>
    <row r="41" spans="1:32" x14ac:dyDescent="0.2">
      <c r="A41" s="23">
        <v>40</v>
      </c>
      <c r="B41" s="24"/>
      <c r="H41" s="27"/>
      <c r="I41" s="43"/>
      <c r="J41" s="37"/>
      <c r="K41" s="37"/>
      <c r="L41" s="37"/>
      <c r="M41" s="37" t="e">
        <f>52-#REF!</f>
        <v>#REF!</v>
      </c>
      <c r="N41" s="48" t="e">
        <f>M41*G41</f>
        <v>#REF!</v>
      </c>
      <c r="O41" s="31" t="e">
        <f>N41/H41*100</f>
        <v>#REF!</v>
      </c>
      <c r="P41" s="32">
        <v>5.5</v>
      </c>
      <c r="Q41" s="33" t="e">
        <f t="shared" si="0"/>
        <v>#REF!</v>
      </c>
      <c r="R41" s="41" t="e">
        <f t="shared" si="1"/>
        <v>#REF!</v>
      </c>
      <c r="S41" s="26">
        <v>15</v>
      </c>
      <c r="T41" s="37" t="e">
        <f t="shared" si="2"/>
        <v>#REF!</v>
      </c>
      <c r="U41" s="38" t="e">
        <f>R41</f>
        <v>#REF!</v>
      </c>
      <c r="V41" s="37" t="e">
        <f>T41/N41*100</f>
        <v>#REF!</v>
      </c>
      <c r="W41" s="41" t="e">
        <f t="shared" si="3"/>
        <v>#REF!</v>
      </c>
      <c r="X41" s="42">
        <v>15</v>
      </c>
      <c r="Y41" s="37" t="e">
        <f>(((P41*60)-(S41+#REF!+#REF!))/60)*Q41</f>
        <v>#REF!</v>
      </c>
      <c r="Z41" s="39" t="e">
        <f>Y41/N41*100</f>
        <v>#REF!</v>
      </c>
      <c r="AA41" s="43" t="e">
        <f>T41+#REF!+#REF!+Y41+#REF!</f>
        <v>#REF!</v>
      </c>
      <c r="AB41" s="44" t="e">
        <f>AA41/N41*100</f>
        <v>#REF!</v>
      </c>
      <c r="AC41" s="49" t="e">
        <f>R41</f>
        <v>#REF!</v>
      </c>
      <c r="AD41" s="40" t="e">
        <f>U41</f>
        <v>#REF!</v>
      </c>
      <c r="AE41" s="40" t="e">
        <f>#REF!+W41</f>
        <v>#REF!</v>
      </c>
      <c r="AF41" s="50" t="e">
        <f>Q41</f>
        <v>#REF!</v>
      </c>
    </row>
    <row r="42" spans="1:32" x14ac:dyDescent="0.2">
      <c r="A42" s="23">
        <v>41</v>
      </c>
      <c r="B42" s="24"/>
      <c r="H42" s="27"/>
      <c r="I42" s="43"/>
      <c r="J42" s="37"/>
      <c r="K42" s="37"/>
      <c r="L42" s="37"/>
      <c r="M42" s="37" t="e">
        <f>52-#REF!</f>
        <v>#REF!</v>
      </c>
      <c r="N42" s="48" t="e">
        <f>M42*G42</f>
        <v>#REF!</v>
      </c>
      <c r="O42" s="31" t="e">
        <f>N42/H42*100</f>
        <v>#REF!</v>
      </c>
      <c r="P42" s="32">
        <v>5.5</v>
      </c>
      <c r="Q42" s="33" t="e">
        <f t="shared" si="0"/>
        <v>#REF!</v>
      </c>
      <c r="R42" s="41" t="e">
        <f t="shared" si="1"/>
        <v>#REF!</v>
      </c>
      <c r="S42" s="26">
        <v>15</v>
      </c>
      <c r="T42" s="37" t="e">
        <f t="shared" si="2"/>
        <v>#REF!</v>
      </c>
      <c r="U42" s="38" t="e">
        <f>R42</f>
        <v>#REF!</v>
      </c>
      <c r="V42" s="37" t="e">
        <f>T42/N42*100</f>
        <v>#REF!</v>
      </c>
      <c r="W42" s="41" t="e">
        <f t="shared" si="3"/>
        <v>#REF!</v>
      </c>
      <c r="X42" s="42">
        <v>15</v>
      </c>
      <c r="Y42" s="37" t="e">
        <f>(((P42*60)-(S42+#REF!+#REF!))/60)*Q42</f>
        <v>#REF!</v>
      </c>
      <c r="Z42" s="39" t="e">
        <f>Y42/N42*100</f>
        <v>#REF!</v>
      </c>
      <c r="AA42" s="43" t="e">
        <f>T42+#REF!+#REF!+Y42+#REF!</f>
        <v>#REF!</v>
      </c>
      <c r="AB42" s="44" t="e">
        <f>AA42/N42*100</f>
        <v>#REF!</v>
      </c>
      <c r="AC42" s="49" t="e">
        <f>R42</f>
        <v>#REF!</v>
      </c>
      <c r="AD42" s="40" t="e">
        <f>U42</f>
        <v>#REF!</v>
      </c>
      <c r="AE42" s="40" t="e">
        <f>#REF!+W42</f>
        <v>#REF!</v>
      </c>
      <c r="AF42" s="50" t="e">
        <f>Q42</f>
        <v>#REF!</v>
      </c>
    </row>
    <row r="43" spans="1:32" x14ac:dyDescent="0.2">
      <c r="A43" s="23">
        <v>42</v>
      </c>
      <c r="B43" s="24"/>
      <c r="H43" s="27"/>
      <c r="I43" s="43"/>
      <c r="J43" s="37"/>
      <c r="K43" s="37"/>
      <c r="L43" s="37"/>
      <c r="M43" s="37" t="e">
        <f>52-#REF!</f>
        <v>#REF!</v>
      </c>
      <c r="N43" s="48" t="e">
        <f>M43*G43</f>
        <v>#REF!</v>
      </c>
      <c r="O43" s="31" t="e">
        <f>N43/H43*100</f>
        <v>#REF!</v>
      </c>
      <c r="P43" s="32">
        <v>2.5</v>
      </c>
      <c r="Q43" s="33" t="e">
        <f t="shared" si="0"/>
        <v>#REF!</v>
      </c>
      <c r="R43" s="41" t="e">
        <f t="shared" si="1"/>
        <v>#REF!</v>
      </c>
      <c r="S43" s="26">
        <v>15</v>
      </c>
      <c r="T43" s="37" t="e">
        <f t="shared" si="2"/>
        <v>#REF!</v>
      </c>
      <c r="U43" s="38" t="e">
        <f>R43</f>
        <v>#REF!</v>
      </c>
      <c r="V43" s="37" t="e">
        <f>T43/N43*100</f>
        <v>#REF!</v>
      </c>
      <c r="W43" s="41" t="e">
        <f t="shared" si="3"/>
        <v>#REF!</v>
      </c>
      <c r="X43" s="42">
        <v>15</v>
      </c>
      <c r="Y43" s="37" t="e">
        <f>(((P43*60)-(S43+#REF!+#REF!))/60)*Q43</f>
        <v>#REF!</v>
      </c>
      <c r="Z43" s="39" t="e">
        <f>Y43/N43*100</f>
        <v>#REF!</v>
      </c>
      <c r="AA43" s="43" t="e">
        <f>T43+#REF!+#REF!+Y43+#REF!</f>
        <v>#REF!</v>
      </c>
      <c r="AB43" s="44" t="e">
        <f>AA43/N43*100</f>
        <v>#REF!</v>
      </c>
      <c r="AC43" s="49" t="e">
        <f>R43</f>
        <v>#REF!</v>
      </c>
      <c r="AD43" s="40" t="e">
        <f>U43</f>
        <v>#REF!</v>
      </c>
      <c r="AE43" s="40" t="e">
        <f>#REF!+W43</f>
        <v>#REF!</v>
      </c>
      <c r="AF43" s="50" t="e">
        <f>Q43</f>
        <v>#REF!</v>
      </c>
    </row>
    <row r="44" spans="1:32" ht="10.8" thickBot="1" x14ac:dyDescent="0.25">
      <c r="A44" s="51">
        <v>43</v>
      </c>
      <c r="B44" s="52"/>
      <c r="C44" s="53"/>
      <c r="D44" s="53"/>
      <c r="E44" s="53"/>
      <c r="F44" s="53"/>
      <c r="G44" s="54"/>
      <c r="H44" s="55"/>
      <c r="I44" s="56"/>
      <c r="J44" s="57"/>
      <c r="K44" s="57"/>
      <c r="L44" s="57"/>
      <c r="M44" s="57" t="e">
        <f>52-#REF!</f>
        <v>#REF!</v>
      </c>
      <c r="N44" s="58" t="e">
        <f>M44*G44</f>
        <v>#REF!</v>
      </c>
      <c r="O44" s="59" t="e">
        <f>N44/H44*100</f>
        <v>#REF!</v>
      </c>
      <c r="P44" s="60">
        <v>0</v>
      </c>
      <c r="Q44" s="61">
        <v>0</v>
      </c>
      <c r="R44" s="62">
        <f t="shared" si="1"/>
        <v>0</v>
      </c>
      <c r="S44" s="54">
        <v>0</v>
      </c>
      <c r="T44" s="57">
        <f t="shared" si="2"/>
        <v>0</v>
      </c>
      <c r="U44" s="63">
        <f>R44</f>
        <v>0</v>
      </c>
      <c r="V44" s="57">
        <v>0</v>
      </c>
      <c r="W44" s="62">
        <v>0</v>
      </c>
      <c r="X44" s="65">
        <v>0</v>
      </c>
      <c r="Y44" s="57">
        <v>0</v>
      </c>
      <c r="Z44" s="64" t="e">
        <f>Y44/N44*100</f>
        <v>#REF!</v>
      </c>
      <c r="AA44" s="56" t="e">
        <f>T44+#REF!+#REF!+Y44+#REF!</f>
        <v>#REF!</v>
      </c>
      <c r="AB44" s="66" t="e">
        <f>AA44/N44*100</f>
        <v>#REF!</v>
      </c>
      <c r="AC44" s="67">
        <f>R44</f>
        <v>0</v>
      </c>
      <c r="AD44" s="68">
        <f>U44</f>
        <v>0</v>
      </c>
      <c r="AE44" s="68" t="e">
        <f>#REF!+W44</f>
        <v>#REF!</v>
      </c>
      <c r="AF44" s="69">
        <f>Q44</f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veva</dc:creator>
  <cp:lastModifiedBy>veva</cp:lastModifiedBy>
  <dcterms:created xsi:type="dcterms:W3CDTF">2018-12-14T18:44:22Z</dcterms:created>
  <dcterms:modified xsi:type="dcterms:W3CDTF">2018-12-14T18:53:56Z</dcterms:modified>
</cp:coreProperties>
</file>